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"/>
    </mc:Choice>
  </mc:AlternateContent>
  <bookViews>
    <workbookView xWindow="0" yWindow="90" windowWidth="17235" windowHeight="7485"/>
  </bookViews>
  <sheets>
    <sheet name="Common" sheetId="4" r:id="rId1"/>
    <sheet name="Rural" sheetId="1" r:id="rId2"/>
    <sheet name="Urban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18" i="1" l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11" i="4" l="1"/>
  <c r="L111" i="4"/>
  <c r="K112" i="4"/>
  <c r="L112" i="4"/>
  <c r="K113" i="4"/>
  <c r="L113" i="4"/>
  <c r="K114" i="4"/>
  <c r="L114" i="4"/>
  <c r="K115" i="4"/>
  <c r="L115" i="4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3" i="2" l="1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7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<sst xmlns="http://schemas.openxmlformats.org/spreadsheetml/2006/main" count="941" uniqueCount="215">
  <si>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</si>
  <si>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</si>
  <si>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</si>
  <si>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</si>
  <si>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</si>
  <si>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</si>
  <si>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</si>
  <si>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</si>
  <si>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</si>
  <si>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</si>
  <si>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</si>
  <si>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</si>
  <si>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</si>
  <si>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</si>
  <si>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</si>
  <si>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</si>
  <si>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</si>
  <si>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</si>
  <si>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</si>
  <si>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</si>
  <si>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</si>
  <si>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</si>
  <si>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</si>
  <si>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</si>
  <si>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</si>
  <si>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</si>
  <si>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</si>
  <si>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</si>
  <si>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</si>
  <si>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</si>
  <si>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</si>
  <si>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</si>
  <si>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</si>
  <si>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</si>
  <si>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</si>
  <si>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</si>
  <si>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</si>
  <si>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</si>
  <si>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</si>
  <si>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</si>
  <si>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</si>
  <si>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</si>
  <si>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</si>
  <si>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</si>
  <si>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</si>
  <si>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</si>
  <si>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</si>
  <si>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</si>
  <si>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</si>
  <si>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</si>
  <si>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(Constant)</t>
  </si>
  <si>
    <t>rurscore Rural wealth score</t>
  </si>
  <si>
    <t>urbscore Urban wealth score</t>
  </si>
  <si>
    <t>Combined Score=.567+.789* Urban Score</t>
  </si>
  <si>
    <t xml:space="preserve">Combined Score= -.571+.648 * Rural Score </t>
  </si>
  <si>
    <t>QH102_11 Source of drinking water: Piped - into dwelling</t>
  </si>
  <si>
    <t>QH102_12 Source of drinking water: Piped - into yard/plot</t>
  </si>
  <si>
    <t>QH102_13 Source of drinking water: Piped - public tap / 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</si>
  <si>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</si>
  <si>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</si>
  <si>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</si>
  <si>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QH102_41 Source of drinking water: Spring - protected</t>
  </si>
  <si>
    <t>QH102_42 Source of drinking water: Spring - unprotected</t>
  </si>
  <si>
    <t>QH102_51 Source of drinking water: Rainwater</t>
  </si>
  <si>
    <t>QH102_61 Source of drinking water: Tanker truck</t>
  </si>
  <si>
    <t>QH102_81 Source of drinking water: Surface water (river/dam/lake/pond/stream/canal/irrigation channel</t>
  </si>
  <si>
    <t>QH102_91 Source of drinking water: Bottled water</t>
  </si>
  <si>
    <t>QH102_92 Source of drinking water: Sachet water</t>
  </si>
  <si>
    <t>QH102_96 Source of drinking water: Other or cart with small tank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</si>
  <si>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</si>
  <si>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</si>
  <si>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</si>
  <si>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</si>
  <si>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</si>
  <si>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</si>
  <si>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</si>
  <si>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</si>
  <si>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QH107_41 Type of toilet facility: Bucket toilet</t>
  </si>
  <si>
    <t>QH107_51 Type of toilet facility: Hanging toilet / hanging latrine</t>
  </si>
  <si>
    <t>QH107_61 Type of toilet facility: No facility/bush/field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</si>
  <si>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</si>
  <si>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</si>
  <si>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</si>
  <si>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</si>
  <si>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QH107_15_sh Type of toilet facility: Flush - don't know where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</si>
  <si>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</si>
  <si>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</si>
  <si>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 / open pit - shared</t>
  </si>
  <si>
    <t>QH107_41_sh Type of toilet facility: Bucket toilet - shared</t>
  </si>
  <si>
    <t>QH107_51_sh Type of toilet facility: Hanging toilet / hanging latrine - shared</t>
  </si>
  <si>
    <t>QH110A Electricity</t>
  </si>
  <si>
    <t>QH110B Wall clock</t>
  </si>
  <si>
    <t>QH110C Radio</t>
  </si>
  <si>
    <t>QH110D Black/while television</t>
  </si>
  <si>
    <t>QH110E Color television</t>
  </si>
  <si>
    <t>QH110F Mobile telephone</t>
  </si>
  <si>
    <t>QH110G Telephone (non-mobile)</t>
  </si>
  <si>
    <t>QH110H Refrigerator</t>
  </si>
  <si>
    <t>QH110I Freezer</t>
  </si>
  <si>
    <t>QH110J Electric generator/inventor</t>
  </si>
  <si>
    <t>QH110K Washing machine</t>
  </si>
  <si>
    <t>QH110L Computer/tablet computer</t>
  </si>
  <si>
    <t>QH110M Photo camera ( not on phone )</t>
  </si>
  <si>
    <t>QH110N Video deck/DVD/VCD</t>
  </si>
  <si>
    <t>QH110O Sewing machine</t>
  </si>
  <si>
    <t>QH110P Bed</t>
  </si>
  <si>
    <t>QH110Q Table</t>
  </si>
  <si>
    <t>QH110R Cabinet/cupboard</t>
  </si>
  <si>
    <t>QH110S Access to the Internet in any device</t>
  </si>
  <si>
    <t>QH111_1 Type of cooking fuel: Electricity</t>
  </si>
  <si>
    <t>QH111_2 Type of cooking fuel: LPG</t>
  </si>
  <si>
    <t>QH111_3 Type of cooking fuel: Natural gas</t>
  </si>
  <si>
    <t>QH111_5 Type of cooking fuel: Kerosene</t>
  </si>
  <si>
    <t>QH111_6 Type of cooking fuel: Coal, lignite</t>
  </si>
  <si>
    <t>QH111_7 Type of cooking fuel: Charcoal</t>
  </si>
  <si>
    <t>QH111_8 Type of cooking fuel: Wood</t>
  </si>
  <si>
    <t>QH111_9 Type of cooking fuel: Straw / shrubs / grass</t>
  </si>
  <si>
    <t>QH111_10 Type of cooking fuel: Agricultural crop</t>
  </si>
  <si>
    <t>QH111_95 Type of cooking fuel: No food cooked in HH</t>
  </si>
  <si>
    <t>QH114_11 Main material of floor: Earth, sand</t>
  </si>
  <si>
    <t>QH114_12 Main material of floor: Dung</t>
  </si>
  <si>
    <t>QH114_21 Main material of floor: Wood planks</t>
  </si>
  <si>
    <t>QH114_31 Main material of floor: Parquet, polished wood</t>
  </si>
  <si>
    <t>QH114_33 Main material of floor: Ceramic/marble/porcelain tiles / terrazo</t>
  </si>
  <si>
    <t>QH114_34 Main material of floor: Cement</t>
  </si>
  <si>
    <t>QH114_35 Main material of floor: Woolen carpets/ synthetic carpet</t>
  </si>
  <si>
    <t>QH114_36 Main material of floor: Linoleum/rubber carpet</t>
  </si>
  <si>
    <t>QH114_96 Main material of floor: Other</t>
  </si>
  <si>
    <t>QH115_11 Main roof material: No roof</t>
  </si>
  <si>
    <t>QH115_12 Main roof material: Thatch / palm leaf</t>
  </si>
  <si>
    <t>QH115_21 Main roof material: Rustic mat</t>
  </si>
  <si>
    <t>QH115_22 Main roof material: Palm / bamboo</t>
  </si>
  <si>
    <t>QH115_23 Main roof material: Wood planks</t>
  </si>
  <si>
    <t>QH115_31 Main roof material: Metal</t>
  </si>
  <si>
    <t>QH115_32 Main roof material: Wood</t>
  </si>
  <si>
    <t>QH115_33 Main roof material: Calamine / cement fiber</t>
  </si>
  <si>
    <t>QH115_34 Main roof material: Ceramic tiles</t>
  </si>
  <si>
    <t>QH115_35 Main roof material: Cement</t>
  </si>
  <si>
    <t>QH115_36 Main roof material: Roofing shingles</t>
  </si>
  <si>
    <t>QH115_37 Main roof material: Asbestos/slate roofing sheets</t>
  </si>
  <si>
    <t>QH115_96 Main roof material: Other</t>
  </si>
  <si>
    <t>QH116_11 Main wall material: No walls</t>
  </si>
  <si>
    <t>QH116_12 Main wall material: Cane / palm / trunks</t>
  </si>
  <si>
    <t>QH116_13 Main wall material: Dirt</t>
  </si>
  <si>
    <t>QH116_21 Main wall material: Bamboo with mud</t>
  </si>
  <si>
    <t>QH116_22 Main wall material: Stone with mud</t>
  </si>
  <si>
    <t>QH116_23 Main wall material: Uncovered adobe</t>
  </si>
  <si>
    <t>QH116_24 Main wall material: Plywood</t>
  </si>
  <si>
    <t>QH116_26 Main wall material: Reused wood</t>
  </si>
  <si>
    <t>QH116_31 Main wall material: Cement</t>
  </si>
  <si>
    <t>QH116_32 Main wall material: Stone with lime / cement</t>
  </si>
  <si>
    <t>QH116_33 Main wall material: Bricks</t>
  </si>
  <si>
    <t>QH116_34 Main wall material: Cement blocks</t>
  </si>
  <si>
    <t>QH116_35 Main wall material: Covered adobe</t>
  </si>
  <si>
    <t>QH116_36 Main wall material: Wood planks / shingles</t>
  </si>
  <si>
    <t>QH116_96 Main wall material: Other</t>
  </si>
  <si>
    <t>QH118A Watch</t>
  </si>
  <si>
    <t>QH118B Bicycle</t>
  </si>
  <si>
    <t>QH118C Motorcycle or Scooter</t>
  </si>
  <si>
    <t>QH118D Animal-drawn cart</t>
  </si>
  <si>
    <t>QH118E Car or Truck</t>
  </si>
  <si>
    <t>QH118F Boat with a motor</t>
  </si>
  <si>
    <t>QH118G Boat without a motor</t>
  </si>
  <si>
    <t>QH123 Bank account</t>
  </si>
  <si>
    <t>HOUSE Owns a house</t>
  </si>
  <si>
    <t>LAND Owns land</t>
  </si>
  <si>
    <t>memsleep Number of members per sleeping room</t>
  </si>
  <si>
    <t>landarea</t>
  </si>
  <si>
    <t>QH122A_0 Cattle: None</t>
  </si>
  <si>
    <t>QH122A_1 Cattle: 1-4</t>
  </si>
  <si>
    <t>QH122A_2 Cattle: 5-9</t>
  </si>
  <si>
    <t>QH122A_3 Cattle: 10+</t>
  </si>
  <si>
    <t>QH122B_0 Cows / bulls: None</t>
  </si>
  <si>
    <t>QH122B_1 Cows / bulls: 1-4</t>
  </si>
  <si>
    <t>QH122B_2 Cows / bulls: 5-9</t>
  </si>
  <si>
    <t>QH122B_3 Cows / bulls: 10+</t>
  </si>
  <si>
    <t>QH122C_0 Horses / donkeys / mules: None</t>
  </si>
  <si>
    <t>QH122C_1 Horses / donkeys / mules: 1-4</t>
  </si>
  <si>
    <t>QH122C_2 Horses / donkeys / mules: 5+</t>
  </si>
  <si>
    <t>QH122D_0 Goats: None</t>
  </si>
  <si>
    <t>QH122D_1 Goats: 1-4</t>
  </si>
  <si>
    <t>QH122D_2 Goats: 5-9</t>
  </si>
  <si>
    <t>QH122D_3 Goats: 10+</t>
  </si>
  <si>
    <t>QH122E_0 Pigs: None</t>
  </si>
  <si>
    <t>QH122E_1 Pigs: 1-4</t>
  </si>
  <si>
    <t>QH122E_2 Pigs: 5-9</t>
  </si>
  <si>
    <t>QH122E_3 Pigs: 10+</t>
  </si>
  <si>
    <t>QH122F_0 Rabbits: None</t>
  </si>
  <si>
    <t>QH122F_1 Rabbits: 1-9</t>
  </si>
  <si>
    <t>QH122F_2 Rabbits: 10+</t>
  </si>
  <si>
    <t>QH122G_0 Grasscutter: None</t>
  </si>
  <si>
    <t>QH122G_1 Grasscutter: 1-9</t>
  </si>
  <si>
    <t>QH122G_2 Grasscutter: 10+</t>
  </si>
  <si>
    <t>QH122H_0 Sheep: None</t>
  </si>
  <si>
    <t>QH122H_1 Sheep: 1-4</t>
  </si>
  <si>
    <t>QH122H_2 Sheep: 5-9</t>
  </si>
  <si>
    <t>QH122H_3 Sheep: 10+</t>
  </si>
  <si>
    <t>QH122I_0 Chickens: None</t>
  </si>
  <si>
    <t>QH122I_1 Chickens: 1-9</t>
  </si>
  <si>
    <t>QH122I_2 Chickens: 10-29</t>
  </si>
  <si>
    <t>QH122I_3 Chickens: 30+</t>
  </si>
  <si>
    <t>QH122J_0 Other poultry: None</t>
  </si>
  <si>
    <t>QH122J_1 Other poultry: 1-9</t>
  </si>
  <si>
    <t>QH122J_2 Other poultry: 10-29</t>
  </si>
  <si>
    <t>QH122J_3 Other poultry: 30+</t>
  </si>
  <si>
    <t>QH122K_0 Other: None</t>
  </si>
  <si>
    <t>QH122K_1 Other: 1-4</t>
  </si>
  <si>
    <t>QH122K_2 Other: 5-9</t>
  </si>
  <si>
    <t>QH122K_3 Other: 10+</t>
  </si>
  <si>
    <t>(memsleep/1.483)*(-.020)</t>
  </si>
  <si>
    <t>(landarea/27128.9313)*(-.020)</t>
  </si>
  <si>
    <t>(memsleep/1.587)*(-.003)</t>
  </si>
  <si>
    <t>(landarea/33861.9202)*(-.022)</t>
  </si>
  <si>
    <t>Urban</t>
  </si>
  <si>
    <t>(memsleep/1.538)*(-.016)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</si>
</sst>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5" fillId="2" borderId="0" xfId="2" applyFont="1" applyFill="1"/>
    <xf numFmtId="0" fontId="4" fillId="0" borderId="0" xfId="2"/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top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168" fontId="5" fillId="0" borderId="23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/>
    </xf>
    <xf numFmtId="0" fontId="5" fillId="0" borderId="9" xfId="2" applyFont="1" applyBorder="1" applyAlignment="1">
      <alignment horizontal="left" vertical="top"/>
    </xf>
    <xf numFmtId="175" fontId="5" fillId="0" borderId="24" xfId="2" applyNumberFormat="1" applyFont="1" applyBorder="1" applyAlignment="1">
      <alignment horizontal="right" vertical="top"/>
    </xf>
    <xf numFmtId="0" fontId="5" fillId="0" borderId="6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0" fontId="5" fillId="0" borderId="15" xfId="2" applyFont="1" applyBorder="1" applyAlignment="1">
      <alignment horizontal="left" vertical="top" wrapText="1"/>
    </xf>
    <xf numFmtId="171" fontId="5" fillId="0" borderId="15" xfId="2" applyNumberFormat="1" applyFont="1" applyBorder="1" applyAlignment="1">
      <alignment horizontal="right" vertical="top"/>
    </xf>
    <xf numFmtId="171" fontId="5" fillId="0" borderId="16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74" fontId="5" fillId="0" borderId="29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top"/>
    </xf>
    <xf numFmtId="168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74" fontId="5" fillId="0" borderId="29" xfId="4" applyNumberFormat="1" applyFont="1" applyBorder="1" applyAlignment="1">
      <alignment horizontal="right" vertical="top"/>
    </xf>
    <xf numFmtId="172" fontId="5" fillId="0" borderId="1" xfId="4" applyNumberFormat="1" applyFont="1" applyBorder="1" applyAlignment="1">
      <alignment horizontal="right" vertical="top"/>
    </xf>
    <xf numFmtId="167" fontId="5" fillId="0" borderId="29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top"/>
    </xf>
    <xf numFmtId="168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4" fillId="0" borderId="0" xfId="4"/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top" wrapText="1"/>
    </xf>
    <xf numFmtId="0" fontId="5" fillId="0" borderId="13" xfId="2" applyFont="1" applyBorder="1" applyAlignment="1">
      <alignment horizontal="left" vertical="top"/>
    </xf>
    <xf numFmtId="0" fontId="5" fillId="0" borderId="0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2"/>
    <cellStyle name="Normal_Rural" xfId="3"/>
    <cellStyle name="Normal_sf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171450</xdr:rowOff>
    </xdr:from>
    <xdr:to>
      <xdr:col>10</xdr:col>
      <xdr:colOff>47625</xdr:colOff>
      <xdr:row>87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487400"/>
          <a:ext cx="5991225" cy="420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topLeftCell="A106" workbookViewId="0">
      <selection activeCell="L123" sqref="L123"/>
    </sheetView>
  </sheetViews>
  <sheetFormatPr defaultRowHeight="15" x14ac:dyDescent="0.25"/>
  <cols>
    <col min="2" max="2" width="30.7109375" customWidth="1"/>
    <col min="3" max="3" width="10.42578125" bestFit="1" customWidth="1"/>
    <col min="4" max="4" width="11.42578125" bestFit="1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42</v>
      </c>
    </row>
    <row r="2" spans="1:12" ht="15.75" customHeight="1" thickBot="1" x14ac:dyDescent="0.3">
      <c r="H2" s="113" t="s">
        <v>5</v>
      </c>
      <c r="I2" s="113"/>
      <c r="J2" s="19"/>
    </row>
    <row r="3" spans="1:12" ht="16.5" thickTop="1" thickBot="1" x14ac:dyDescent="0.3">
      <c r="B3" s="113" t="s">
        <v>0</v>
      </c>
      <c r="C3" s="113"/>
      <c r="D3" s="113"/>
      <c r="E3" s="113"/>
      <c r="F3" s="113"/>
      <c r="H3" s="116" t="s">
        <v>46</v>
      </c>
      <c r="I3" s="20" t="s">
        <v>3</v>
      </c>
      <c r="J3" s="19"/>
      <c r="K3" s="112" t="s">
        <v>7</v>
      </c>
      <c r="L3" s="112"/>
    </row>
    <row r="4" spans="1:12" ht="27.75" thickTop="1" thickBot="1" x14ac:dyDescent="0.3">
      <c r="B4" s="114" t="s">
        <v>46</v>
      </c>
      <c r="C4" s="3" t="s">
        <v>1</v>
      </c>
      <c r="D4" s="4" t="s">
        <v>48</v>
      </c>
      <c r="E4" s="4" t="s">
        <v>49</v>
      </c>
      <c r="F4" s="5" t="s">
        <v>2</v>
      </c>
      <c r="H4" s="117"/>
      <c r="I4" s="21" t="s">
        <v>4</v>
      </c>
      <c r="J4" s="19"/>
      <c r="K4" s="1" t="s">
        <v>8</v>
      </c>
      <c r="L4" s="1" t="s">
        <v>9</v>
      </c>
    </row>
    <row r="5" spans="1:12" ht="24.75" thickTop="1" x14ac:dyDescent="0.25">
      <c r="B5" s="6" t="s">
        <v>55</v>
      </c>
      <c r="C5" s="7">
        <v>3.8107308829742288E-2</v>
      </c>
      <c r="D5" s="8">
        <v>0.19146341500822628</v>
      </c>
      <c r="E5" s="9">
        <v>11835</v>
      </c>
      <c r="F5" s="10">
        <v>0</v>
      </c>
      <c r="H5" s="6" t="s">
        <v>55</v>
      </c>
      <c r="I5" s="22">
        <v>2.9274135213993052E-2</v>
      </c>
      <c r="J5" s="19"/>
      <c r="K5">
        <f>((1-C5)/D5)*I5</f>
        <v>0.14707027293679026</v>
      </c>
      <c r="L5">
        <f>((0-C5)/D5)*I5</f>
        <v>-5.8264839331072038E-3</v>
      </c>
    </row>
    <row r="6" spans="1:12" ht="24" x14ac:dyDescent="0.25">
      <c r="B6" s="11" t="s">
        <v>56</v>
      </c>
      <c r="C6" s="12">
        <v>5.7203210815378103E-2</v>
      </c>
      <c r="D6" s="13">
        <v>0.23224030825985761</v>
      </c>
      <c r="E6" s="14">
        <v>11835</v>
      </c>
      <c r="F6" s="15">
        <v>0</v>
      </c>
      <c r="H6" s="11" t="s">
        <v>56</v>
      </c>
      <c r="I6" s="23">
        <v>2.2446674577990319E-2</v>
      </c>
      <c r="J6" s="19"/>
      <c r="K6">
        <f t="shared" ref="K6:K16" si="0">((1-C6)/D6)*I6</f>
        <v>9.1123943464293464E-2</v>
      </c>
      <c r="L6">
        <f t="shared" ref="L6:L69" si="1">((0-C6)/D6)*I6</f>
        <v>-5.5288501277403349E-3</v>
      </c>
    </row>
    <row r="7" spans="1:12" ht="36" x14ac:dyDescent="0.25">
      <c r="B7" s="11" t="s">
        <v>57</v>
      </c>
      <c r="C7" s="12">
        <v>0.21377270806928603</v>
      </c>
      <c r="D7" s="13">
        <v>0.40998553631218088</v>
      </c>
      <c r="E7" s="14">
        <v>11835</v>
      </c>
      <c r="F7" s="15">
        <v>0</v>
      </c>
      <c r="H7" s="11" t="s">
        <v>57</v>
      </c>
      <c r="I7" s="23">
        <v>-2.2337063539274405E-3</v>
      </c>
      <c r="J7" s="19"/>
      <c r="K7">
        <f t="shared" si="0"/>
        <v>-4.2835679361126356E-3</v>
      </c>
      <c r="L7">
        <f t="shared" si="1"/>
        <v>1.1646885414685619E-3</v>
      </c>
    </row>
    <row r="8" spans="1:12" ht="24" x14ac:dyDescent="0.25">
      <c r="B8" s="11" t="s">
        <v>58</v>
      </c>
      <c r="C8" s="12">
        <v>0.28660752006759616</v>
      </c>
      <c r="D8" s="13">
        <v>0.45219567352328577</v>
      </c>
      <c r="E8" s="14">
        <v>11835</v>
      </c>
      <c r="F8" s="15">
        <v>0</v>
      </c>
      <c r="H8" s="11" t="s">
        <v>58</v>
      </c>
      <c r="I8" s="23">
        <v>-5.0265753476288422E-2</v>
      </c>
      <c r="J8" s="19"/>
      <c r="K8">
        <f t="shared" si="0"/>
        <v>-7.9300207029233502E-2</v>
      </c>
      <c r="L8">
        <f t="shared" si="1"/>
        <v>3.1859090636404137E-2</v>
      </c>
    </row>
    <row r="9" spans="1:12" ht="24" x14ac:dyDescent="0.25">
      <c r="B9" s="11" t="s">
        <v>59</v>
      </c>
      <c r="C9" s="12">
        <v>5.4330376003379803E-2</v>
      </c>
      <c r="D9" s="13">
        <v>0.22667802684528829</v>
      </c>
      <c r="E9" s="14">
        <v>11835</v>
      </c>
      <c r="F9" s="15">
        <v>0</v>
      </c>
      <c r="H9" s="11" t="s">
        <v>59</v>
      </c>
      <c r="I9" s="23">
        <v>-2.8223878442973269E-3</v>
      </c>
      <c r="J9" s="19"/>
      <c r="K9">
        <f t="shared" si="0"/>
        <v>-1.1774614807772945E-2</v>
      </c>
      <c r="L9">
        <f t="shared" si="1"/>
        <v>6.7647224101125827E-4</v>
      </c>
    </row>
    <row r="10" spans="1:12" ht="24" x14ac:dyDescent="0.25">
      <c r="B10" s="11" t="s">
        <v>60</v>
      </c>
      <c r="C10" s="12">
        <v>3.0164765525982257E-2</v>
      </c>
      <c r="D10" s="13">
        <v>0.17104772593788578</v>
      </c>
      <c r="E10" s="14">
        <v>11835</v>
      </c>
      <c r="F10" s="15">
        <v>0</v>
      </c>
      <c r="H10" s="11" t="s">
        <v>60</v>
      </c>
      <c r="I10" s="23">
        <v>-1.7170469082454648E-2</v>
      </c>
      <c r="J10" s="19"/>
      <c r="K10">
        <f t="shared" si="0"/>
        <v>-9.7356020475001637E-2</v>
      </c>
      <c r="L10">
        <f t="shared" si="1"/>
        <v>3.0280623200536318E-3</v>
      </c>
    </row>
    <row r="11" spans="1:12" ht="24" x14ac:dyDescent="0.25">
      <c r="B11" s="11" t="s">
        <v>61</v>
      </c>
      <c r="C11" s="12">
        <v>2.3658639628221382E-3</v>
      </c>
      <c r="D11" s="13">
        <v>4.8584628211491128E-2</v>
      </c>
      <c r="E11" s="14">
        <v>11835</v>
      </c>
      <c r="F11" s="15">
        <v>0</v>
      </c>
      <c r="H11" s="11" t="s">
        <v>61</v>
      </c>
      <c r="I11" s="23">
        <v>5.0237850725202201E-4</v>
      </c>
      <c r="J11" s="19"/>
      <c r="K11">
        <f t="shared" si="0"/>
        <v>1.0315813179928333E-2</v>
      </c>
      <c r="L11">
        <f t="shared" si="1"/>
        <v>-2.4463688408401233E-5</v>
      </c>
    </row>
    <row r="12" spans="1:12" ht="24" x14ac:dyDescent="0.25">
      <c r="B12" s="11" t="s">
        <v>62</v>
      </c>
      <c r="C12" s="12">
        <v>6.3371356147021544E-3</v>
      </c>
      <c r="D12" s="13">
        <v>7.9356842400448935E-2</v>
      </c>
      <c r="E12" s="14">
        <v>11835</v>
      </c>
      <c r="F12" s="15">
        <v>0</v>
      </c>
      <c r="H12" s="11" t="s">
        <v>62</v>
      </c>
      <c r="I12" s="23">
        <v>-6.9874882353228394E-3</v>
      </c>
      <c r="J12" s="19"/>
      <c r="K12">
        <f t="shared" si="0"/>
        <v>-8.7493496020579875E-2</v>
      </c>
      <c r="L12">
        <f t="shared" si="1"/>
        <v>5.5799423482512671E-4</v>
      </c>
    </row>
    <row r="13" spans="1:12" ht="24" x14ac:dyDescent="0.25">
      <c r="B13" s="11" t="s">
        <v>63</v>
      </c>
      <c r="C13" s="12">
        <v>6.2526404731727929E-3</v>
      </c>
      <c r="D13" s="13">
        <v>7.8829372818837493E-2</v>
      </c>
      <c r="E13" s="14">
        <v>11835</v>
      </c>
      <c r="F13" s="15">
        <v>0</v>
      </c>
      <c r="H13" s="11" t="s">
        <v>63</v>
      </c>
      <c r="I13" s="23">
        <v>-1.9951419879671948E-3</v>
      </c>
      <c r="J13" s="19"/>
      <c r="K13">
        <f t="shared" si="0"/>
        <v>-2.5151374564148708E-2</v>
      </c>
      <c r="L13">
        <f t="shared" si="1"/>
        <v>1.5825199538704231E-4</v>
      </c>
    </row>
    <row r="14" spans="1:12" ht="24" x14ac:dyDescent="0.25">
      <c r="B14" s="11" t="s">
        <v>64</v>
      </c>
      <c r="C14" s="12">
        <v>2.1968736797634133E-3</v>
      </c>
      <c r="D14" s="13">
        <v>4.6821284249873044E-2</v>
      </c>
      <c r="E14" s="14">
        <v>11835</v>
      </c>
      <c r="F14" s="15">
        <v>0</v>
      </c>
      <c r="H14" s="11" t="s">
        <v>64</v>
      </c>
      <c r="I14" s="23">
        <v>3.1637009184083765E-3</v>
      </c>
      <c r="J14" s="19"/>
      <c r="K14">
        <f t="shared" si="0"/>
        <v>6.7421274698133499E-2</v>
      </c>
      <c r="L14">
        <f t="shared" si="1"/>
        <v>-1.48442132454185E-4</v>
      </c>
    </row>
    <row r="15" spans="1:12" ht="48" x14ac:dyDescent="0.25">
      <c r="B15" s="11" t="s">
        <v>65</v>
      </c>
      <c r="C15" s="12">
        <v>8.1622306717363743E-2</v>
      </c>
      <c r="D15" s="13">
        <v>0.27380000011589373</v>
      </c>
      <c r="E15" s="14">
        <v>11835</v>
      </c>
      <c r="F15" s="15">
        <v>0</v>
      </c>
      <c r="H15" s="11" t="s">
        <v>65</v>
      </c>
      <c r="I15" s="23">
        <v>-3.265194988513815E-2</v>
      </c>
      <c r="J15" s="19"/>
      <c r="K15">
        <f t="shared" si="0"/>
        <v>-0.10952089994156548</v>
      </c>
      <c r="L15">
        <f t="shared" si="1"/>
        <v>9.7338475796809511E-3</v>
      </c>
    </row>
    <row r="16" spans="1:12" ht="24" x14ac:dyDescent="0.25">
      <c r="B16" s="11" t="s">
        <v>66</v>
      </c>
      <c r="C16" s="12">
        <v>5.576679340937897E-3</v>
      </c>
      <c r="D16" s="13">
        <v>7.4471797364022332E-2</v>
      </c>
      <c r="E16" s="14">
        <v>11835</v>
      </c>
      <c r="F16" s="15">
        <v>0</v>
      </c>
      <c r="H16" s="11" t="s">
        <v>66</v>
      </c>
      <c r="I16" s="23">
        <v>1.5672074027327627E-2</v>
      </c>
      <c r="J16" s="19"/>
      <c r="K16">
        <f t="shared" si="0"/>
        <v>0.20926950130787106</v>
      </c>
      <c r="L16">
        <f t="shared" si="1"/>
        <v>-1.1735735479921398E-3</v>
      </c>
    </row>
    <row r="17" spans="2:12" ht="24" x14ac:dyDescent="0.25">
      <c r="B17" s="11" t="s">
        <v>67</v>
      </c>
      <c r="C17" s="12">
        <v>0.21504013519222639</v>
      </c>
      <c r="D17" s="13">
        <v>0.410867544659266</v>
      </c>
      <c r="E17" s="14">
        <v>11835</v>
      </c>
      <c r="F17" s="15">
        <v>0</v>
      </c>
      <c r="H17" s="11" t="s">
        <v>67</v>
      </c>
      <c r="I17" s="23">
        <v>6.0195489709485933E-2</v>
      </c>
      <c r="J17" s="19"/>
      <c r="K17">
        <f>((1-C17)/D17)*I17</f>
        <v>0.1150031052065241</v>
      </c>
      <c r="L17">
        <f t="shared" si="1"/>
        <v>-3.1505156377890607E-2</v>
      </c>
    </row>
    <row r="18" spans="2:12" ht="36" x14ac:dyDescent="0.25">
      <c r="B18" s="11" t="s">
        <v>68</v>
      </c>
      <c r="C18" s="12">
        <v>4.224757076468103E-4</v>
      </c>
      <c r="D18" s="13">
        <v>2.0550739816415618E-2</v>
      </c>
      <c r="E18" s="14">
        <v>11835</v>
      </c>
      <c r="F18" s="15">
        <v>0</v>
      </c>
      <c r="H18" s="11" t="s">
        <v>68</v>
      </c>
      <c r="I18" s="23">
        <v>-7.5979229553321175E-4</v>
      </c>
      <c r="J18" s="19"/>
      <c r="K18">
        <f t="shared" ref="K18:K81" si="2">((1-C18)/D18)*I18</f>
        <v>-3.6955910518551634E-2</v>
      </c>
      <c r="L18">
        <f t="shared" si="1"/>
        <v>1.5619573338356565E-5</v>
      </c>
    </row>
    <row r="19" spans="2:12" ht="24" x14ac:dyDescent="0.25">
      <c r="B19" s="11" t="s">
        <v>69</v>
      </c>
      <c r="C19" s="12">
        <v>3.6163920574566966E-2</v>
      </c>
      <c r="D19" s="13">
        <v>0.18670574935575965</v>
      </c>
      <c r="E19" s="14">
        <v>11835</v>
      </c>
      <c r="F19" s="15">
        <v>0</v>
      </c>
      <c r="H19" s="11" t="s">
        <v>69</v>
      </c>
      <c r="I19" s="23">
        <v>3.4138485801939858E-2</v>
      </c>
      <c r="J19" s="19"/>
      <c r="K19">
        <f t="shared" si="2"/>
        <v>0.17623401757256854</v>
      </c>
      <c r="L19">
        <f t="shared" si="1"/>
        <v>-6.6124449479319138E-3</v>
      </c>
    </row>
    <row r="20" spans="2:12" ht="24" x14ac:dyDescent="0.25">
      <c r="B20" s="11" t="s">
        <v>70</v>
      </c>
      <c r="C20" s="12">
        <v>6.5145754119138144E-2</v>
      </c>
      <c r="D20" s="13">
        <v>0.24679329646316767</v>
      </c>
      <c r="E20" s="14">
        <v>11835</v>
      </c>
      <c r="F20" s="15">
        <v>0</v>
      </c>
      <c r="H20" s="11" t="s">
        <v>70</v>
      </c>
      <c r="I20" s="23">
        <v>3.7380895026408324E-2</v>
      </c>
      <c r="J20" s="19"/>
      <c r="K20">
        <f t="shared" si="2"/>
        <v>0.14159901800849778</v>
      </c>
      <c r="L20">
        <f t="shared" si="1"/>
        <v>-9.8673936085097412E-3</v>
      </c>
    </row>
    <row r="21" spans="2:12" ht="24" x14ac:dyDescent="0.25">
      <c r="B21" s="11" t="s">
        <v>71</v>
      </c>
      <c r="C21" s="12">
        <v>1.757498943810731E-2</v>
      </c>
      <c r="D21" s="13">
        <v>0.13140611937797239</v>
      </c>
      <c r="E21" s="14">
        <v>11835</v>
      </c>
      <c r="F21" s="15">
        <v>0</v>
      </c>
      <c r="H21" s="11" t="s">
        <v>71</v>
      </c>
      <c r="I21" s="23">
        <v>1.1068313691521271E-2</v>
      </c>
      <c r="J21" s="19"/>
      <c r="K21">
        <f t="shared" si="2"/>
        <v>8.2749481125898763E-2</v>
      </c>
      <c r="L21">
        <f t="shared" si="1"/>
        <v>-1.4803381847584883E-3</v>
      </c>
    </row>
    <row r="22" spans="2:12" ht="24" x14ac:dyDescent="0.25">
      <c r="B22" s="11" t="s">
        <v>72</v>
      </c>
      <c r="C22" s="12">
        <v>1.520912547528517E-3</v>
      </c>
      <c r="D22" s="13">
        <v>3.8970857030133602E-2</v>
      </c>
      <c r="E22" s="14">
        <v>11835</v>
      </c>
      <c r="F22" s="15">
        <v>0</v>
      </c>
      <c r="H22" s="11" t="s">
        <v>72</v>
      </c>
      <c r="I22" s="23">
        <v>5.3772624386935197E-3</v>
      </c>
      <c r="J22" s="19"/>
      <c r="K22">
        <f t="shared" si="2"/>
        <v>0.13777177362631768</v>
      </c>
      <c r="L22">
        <f t="shared" si="1"/>
        <v>-2.098579948611084E-4</v>
      </c>
    </row>
    <row r="23" spans="2:12" ht="24" x14ac:dyDescent="0.25">
      <c r="B23" s="11" t="s">
        <v>73</v>
      </c>
      <c r="C23" s="12">
        <v>1.520912547528517E-3</v>
      </c>
      <c r="D23" s="13">
        <v>3.8970857030132922E-2</v>
      </c>
      <c r="E23" s="14">
        <v>11835</v>
      </c>
      <c r="F23" s="15">
        <v>0</v>
      </c>
      <c r="H23" s="11" t="s">
        <v>73</v>
      </c>
      <c r="I23" s="23">
        <v>3.2278728488804647E-3</v>
      </c>
      <c r="J23" s="19"/>
      <c r="K23">
        <f t="shared" si="2"/>
        <v>8.2701890134741621E-2</v>
      </c>
      <c r="L23">
        <f t="shared" si="1"/>
        <v>-1.2597393775284327E-4</v>
      </c>
    </row>
    <row r="24" spans="2:12" ht="36" x14ac:dyDescent="0.25">
      <c r="B24" s="11" t="s">
        <v>74</v>
      </c>
      <c r="C24" s="12">
        <v>0.22103929024081115</v>
      </c>
      <c r="D24" s="13">
        <v>0.41496442268155348</v>
      </c>
      <c r="E24" s="14">
        <v>11835</v>
      </c>
      <c r="F24" s="15">
        <v>0</v>
      </c>
      <c r="H24" s="11" t="s">
        <v>74</v>
      </c>
      <c r="I24" s="23">
        <v>6.1173929049183817E-3</v>
      </c>
      <c r="J24" s="19"/>
      <c r="K24">
        <f t="shared" si="2"/>
        <v>1.14834151041134E-2</v>
      </c>
      <c r="L24">
        <f t="shared" si="1"/>
        <v>-3.2585544974900378E-3</v>
      </c>
    </row>
    <row r="25" spans="2:12" ht="24" x14ac:dyDescent="0.25">
      <c r="B25" s="11" t="s">
        <v>75</v>
      </c>
      <c r="C25" s="12">
        <v>9.7845373891001272E-2</v>
      </c>
      <c r="D25" s="13">
        <v>0.29711801671309263</v>
      </c>
      <c r="E25" s="14">
        <v>11835</v>
      </c>
      <c r="F25" s="15">
        <v>0</v>
      </c>
      <c r="H25" s="11" t="s">
        <v>75</v>
      </c>
      <c r="I25" s="23">
        <v>-1.7742835675272645E-2</v>
      </c>
      <c r="J25" s="19"/>
      <c r="K25">
        <f t="shared" si="2"/>
        <v>-5.3873479171058468E-2</v>
      </c>
      <c r="L25">
        <f t="shared" si="1"/>
        <v>5.8429791964115111E-3</v>
      </c>
    </row>
    <row r="26" spans="2:12" ht="24" x14ac:dyDescent="0.25">
      <c r="B26" s="11" t="s">
        <v>76</v>
      </c>
      <c r="C26" s="12">
        <v>4.714828897338403E-2</v>
      </c>
      <c r="D26" s="13">
        <v>0.21196491245715135</v>
      </c>
      <c r="E26" s="14">
        <v>11835</v>
      </c>
      <c r="F26" s="15">
        <v>0</v>
      </c>
      <c r="H26" s="11" t="s">
        <v>76</v>
      </c>
      <c r="I26" s="23">
        <v>-1.2522798899194179E-2</v>
      </c>
      <c r="J26" s="19"/>
      <c r="K26">
        <f t="shared" si="2"/>
        <v>-5.629408291974513E-2</v>
      </c>
      <c r="L26">
        <f t="shared" si="1"/>
        <v>2.785501309676136E-3</v>
      </c>
    </row>
    <row r="27" spans="2:12" ht="24" x14ac:dyDescent="0.25">
      <c r="B27" s="11" t="s">
        <v>77</v>
      </c>
      <c r="C27" s="12">
        <v>1.2674271229404311E-3</v>
      </c>
      <c r="D27" s="13">
        <v>3.557987796732838E-2</v>
      </c>
      <c r="E27" s="14">
        <v>11835</v>
      </c>
      <c r="F27" s="15">
        <v>0</v>
      </c>
      <c r="H27" s="11" t="s">
        <v>77</v>
      </c>
      <c r="I27" s="23">
        <v>1.7406841424297979E-3</v>
      </c>
      <c r="J27" s="19"/>
      <c r="K27">
        <f t="shared" si="2"/>
        <v>4.8861267982188886E-2</v>
      </c>
      <c r="L27">
        <f t="shared" si="1"/>
        <v>-6.2006685256584904E-5</v>
      </c>
    </row>
    <row r="28" spans="2:12" ht="24" x14ac:dyDescent="0.25">
      <c r="B28" s="11" t="s">
        <v>78</v>
      </c>
      <c r="C28" s="12">
        <v>1.6054076890578788E-3</v>
      </c>
      <c r="D28" s="13">
        <v>4.0037055311694686E-2</v>
      </c>
      <c r="E28" s="14">
        <v>11835</v>
      </c>
      <c r="F28" s="15">
        <v>0</v>
      </c>
      <c r="H28" s="11" t="s">
        <v>78</v>
      </c>
      <c r="I28" s="23">
        <v>-2.8358535352762931E-3</v>
      </c>
      <c r="J28" s="19"/>
      <c r="K28">
        <f t="shared" si="2"/>
        <v>-7.0717009834104977E-2</v>
      </c>
      <c r="L28">
        <f t="shared" si="1"/>
        <v>1.1371218575219994E-4</v>
      </c>
    </row>
    <row r="29" spans="2:12" ht="24" x14ac:dyDescent="0.25">
      <c r="B29" s="11" t="s">
        <v>79</v>
      </c>
      <c r="C29" s="12">
        <v>0.23295310519645115</v>
      </c>
      <c r="D29" s="13">
        <v>0.42273047600894242</v>
      </c>
      <c r="E29" s="14">
        <v>11835</v>
      </c>
      <c r="F29" s="15">
        <v>0</v>
      </c>
      <c r="H29" s="11" t="s">
        <v>79</v>
      </c>
      <c r="I29" s="23">
        <v>-5.893911992472621E-2</v>
      </c>
      <c r="J29" s="19"/>
      <c r="K29">
        <f t="shared" si="2"/>
        <v>-0.10694537414841807</v>
      </c>
      <c r="L29">
        <f t="shared" si="1"/>
        <v>3.2479444429080032E-2</v>
      </c>
    </row>
    <row r="30" spans="2:12" ht="36" x14ac:dyDescent="0.25">
      <c r="B30" s="11" t="s">
        <v>80</v>
      </c>
      <c r="C30" s="12">
        <v>2.0616814533164343E-2</v>
      </c>
      <c r="D30" s="13">
        <v>0.14210372177245933</v>
      </c>
      <c r="E30" s="14">
        <v>11835</v>
      </c>
      <c r="F30" s="15">
        <v>0</v>
      </c>
      <c r="H30" s="11" t="s">
        <v>80</v>
      </c>
      <c r="I30" s="23">
        <v>1.9454775415779571E-2</v>
      </c>
      <c r="J30" s="19"/>
      <c r="K30">
        <f t="shared" si="2"/>
        <v>0.13408290565223474</v>
      </c>
      <c r="L30">
        <f t="shared" si="1"/>
        <v>-2.8225544801264144E-3</v>
      </c>
    </row>
    <row r="31" spans="2:12" ht="36" x14ac:dyDescent="0.25">
      <c r="B31" s="11" t="s">
        <v>81</v>
      </c>
      <c r="C31" s="12">
        <v>4.1318124207858048E-2</v>
      </c>
      <c r="D31" s="13">
        <v>0.1990333741721115</v>
      </c>
      <c r="E31" s="14">
        <v>11835</v>
      </c>
      <c r="F31" s="15">
        <v>0</v>
      </c>
      <c r="H31" s="11" t="s">
        <v>81</v>
      </c>
      <c r="I31" s="23">
        <v>2.7143633177164748E-2</v>
      </c>
      <c r="J31" s="19"/>
      <c r="K31">
        <f t="shared" si="2"/>
        <v>0.13074244095161569</v>
      </c>
      <c r="L31">
        <f t="shared" si="1"/>
        <v>-5.63485401245726E-3</v>
      </c>
    </row>
    <row r="32" spans="2:12" ht="36" x14ac:dyDescent="0.25">
      <c r="B32" s="11" t="s">
        <v>82</v>
      </c>
      <c r="C32" s="12">
        <v>5.4921841994085337E-3</v>
      </c>
      <c r="D32" s="13">
        <v>7.3908603459203082E-2</v>
      </c>
      <c r="E32" s="14">
        <v>11835</v>
      </c>
      <c r="F32" s="15">
        <v>0</v>
      </c>
      <c r="H32" s="11" t="s">
        <v>82</v>
      </c>
      <c r="I32" s="23">
        <v>6.7717535509083581E-3</v>
      </c>
      <c r="J32" s="19"/>
      <c r="K32">
        <f t="shared" si="2"/>
        <v>9.112013375778627E-2</v>
      </c>
      <c r="L32">
        <f t="shared" si="1"/>
        <v>-5.0321229347970327E-4</v>
      </c>
    </row>
    <row r="33" spans="2:12" ht="36" x14ac:dyDescent="0.25">
      <c r="B33" s="11" t="s">
        <v>83</v>
      </c>
      <c r="C33" s="12">
        <v>1.2674271229404308E-3</v>
      </c>
      <c r="D33" s="13">
        <v>3.5579877967329678E-2</v>
      </c>
      <c r="E33" s="14">
        <v>11835</v>
      </c>
      <c r="F33" s="15">
        <v>0</v>
      </c>
      <c r="H33" s="11" t="s">
        <v>83</v>
      </c>
      <c r="I33" s="23">
        <v>4.9522423424031908E-3</v>
      </c>
      <c r="J33" s="19"/>
      <c r="K33">
        <f t="shared" si="2"/>
        <v>0.13901019392704389</v>
      </c>
      <c r="L33">
        <f t="shared" si="1"/>
        <v>-1.7640887554193384E-4</v>
      </c>
    </row>
    <row r="34" spans="2:12" ht="36" x14ac:dyDescent="0.25">
      <c r="B34" s="11" t="s">
        <v>84</v>
      </c>
      <c r="C34" s="12">
        <v>1.0139416983523447E-3</v>
      </c>
      <c r="D34" s="13">
        <v>3.182764857944459E-2</v>
      </c>
      <c r="E34" s="14">
        <v>11835</v>
      </c>
      <c r="F34" s="15">
        <v>0</v>
      </c>
      <c r="H34" s="11" t="s">
        <v>84</v>
      </c>
      <c r="I34" s="23">
        <v>3.2295768090171329E-3</v>
      </c>
      <c r="J34" s="19"/>
      <c r="K34">
        <f t="shared" si="2"/>
        <v>0.10136790967668588</v>
      </c>
      <c r="L34">
        <f t="shared" si="1"/>
        <v>-1.0288547036456316E-4</v>
      </c>
    </row>
    <row r="35" spans="2:12" ht="36" x14ac:dyDescent="0.25">
      <c r="B35" s="11" t="s">
        <v>85</v>
      </c>
      <c r="C35" s="12">
        <v>0.11634980988593156</v>
      </c>
      <c r="D35" s="13">
        <v>0.32065748006078804</v>
      </c>
      <c r="E35" s="14">
        <v>11835</v>
      </c>
      <c r="F35" s="15">
        <v>0</v>
      </c>
      <c r="H35" s="11" t="s">
        <v>85</v>
      </c>
      <c r="I35" s="23">
        <v>1.7841238075477422E-2</v>
      </c>
      <c r="J35" s="19"/>
      <c r="K35">
        <f t="shared" si="2"/>
        <v>4.916589943349297E-2</v>
      </c>
      <c r="L35">
        <f t="shared" si="1"/>
        <v>-6.4736511302275592E-3</v>
      </c>
    </row>
    <row r="36" spans="2:12" ht="36" x14ac:dyDescent="0.25">
      <c r="B36" s="11" t="s">
        <v>86</v>
      </c>
      <c r="C36" s="12">
        <v>5.8132657372201101E-2</v>
      </c>
      <c r="D36" s="13">
        <v>0.23400401341370966</v>
      </c>
      <c r="E36" s="14">
        <v>11835</v>
      </c>
      <c r="F36" s="15">
        <v>0</v>
      </c>
      <c r="H36" s="11" t="s">
        <v>86</v>
      </c>
      <c r="I36" s="23">
        <v>-2.7801041736578687E-3</v>
      </c>
      <c r="J36" s="19"/>
      <c r="K36">
        <f t="shared" si="2"/>
        <v>-1.1189933420681149E-2</v>
      </c>
      <c r="L36">
        <f t="shared" si="1"/>
        <v>6.906498783016624E-4</v>
      </c>
    </row>
    <row r="37" spans="2:12" ht="36" x14ac:dyDescent="0.25">
      <c r="B37" s="11" t="s">
        <v>87</v>
      </c>
      <c r="C37" s="12">
        <v>3.0418250950570346E-2</v>
      </c>
      <c r="D37" s="13">
        <v>0.17174246179631525</v>
      </c>
      <c r="E37" s="14">
        <v>11835</v>
      </c>
      <c r="F37" s="15">
        <v>0</v>
      </c>
      <c r="H37" s="11" t="s">
        <v>87</v>
      </c>
      <c r="I37" s="23">
        <v>-6.8647823326729099E-3</v>
      </c>
      <c r="J37" s="19"/>
      <c r="K37">
        <f t="shared" si="2"/>
        <v>-3.8755515621119556E-2</v>
      </c>
      <c r="L37">
        <f t="shared" si="1"/>
        <v>1.2158593136037507E-3</v>
      </c>
    </row>
    <row r="38" spans="2:12" ht="24" x14ac:dyDescent="0.25">
      <c r="B38" s="11" t="s">
        <v>88</v>
      </c>
      <c r="C38" s="12">
        <v>8.449514152936206E-4</v>
      </c>
      <c r="D38" s="13">
        <v>2.90569924870419E-2</v>
      </c>
      <c r="E38" s="14">
        <v>11835</v>
      </c>
      <c r="F38" s="15">
        <v>0</v>
      </c>
      <c r="H38" s="11" t="s">
        <v>88</v>
      </c>
      <c r="I38" s="23">
        <v>2.2939857542142329E-3</v>
      </c>
      <c r="J38" s="19"/>
      <c r="K38">
        <f t="shared" si="2"/>
        <v>7.888109716539643E-2</v>
      </c>
      <c r="L38">
        <f t="shared" si="1"/>
        <v>-6.6707058913654483E-5</v>
      </c>
    </row>
    <row r="39" spans="2:12" ht="36" x14ac:dyDescent="0.25">
      <c r="B39" s="11" t="s">
        <v>89</v>
      </c>
      <c r="C39" s="12">
        <v>5.9146599070553443E-4</v>
      </c>
      <c r="D39" s="13">
        <v>2.4313907735109774E-2</v>
      </c>
      <c r="E39" s="14">
        <v>11835</v>
      </c>
      <c r="F39" s="15">
        <v>0</v>
      </c>
      <c r="H39" s="11" t="s">
        <v>89</v>
      </c>
      <c r="I39" s="23">
        <v>7.2567819048434976E-4</v>
      </c>
      <c r="J39" s="19"/>
      <c r="K39">
        <f t="shared" si="2"/>
        <v>2.9828564968485394E-2</v>
      </c>
      <c r="L39">
        <f t="shared" si="1"/>
        <v>-1.765302289308402E-5</v>
      </c>
    </row>
    <row r="40" spans="2:12" x14ac:dyDescent="0.25">
      <c r="B40" s="11" t="s">
        <v>90</v>
      </c>
      <c r="C40" s="12">
        <v>0.70992817912970008</v>
      </c>
      <c r="D40" s="13">
        <v>0.45381445677238269</v>
      </c>
      <c r="E40" s="14">
        <v>11835</v>
      </c>
      <c r="F40" s="15">
        <v>0</v>
      </c>
      <c r="H40" s="11" t="s">
        <v>90</v>
      </c>
      <c r="I40" s="23">
        <v>7.5679681320090494E-2</v>
      </c>
      <c r="J40" s="19"/>
      <c r="K40">
        <f t="shared" si="2"/>
        <v>4.8373388365662608E-2</v>
      </c>
      <c r="L40">
        <f t="shared" si="1"/>
        <v>-0.11839009876151975</v>
      </c>
    </row>
    <row r="41" spans="2:12" x14ac:dyDescent="0.25">
      <c r="B41" s="11" t="s">
        <v>91</v>
      </c>
      <c r="C41" s="12">
        <v>0.29590198563582593</v>
      </c>
      <c r="D41" s="13">
        <v>0.45646643477477933</v>
      </c>
      <c r="E41" s="14">
        <v>11835</v>
      </c>
      <c r="F41" s="15">
        <v>0</v>
      </c>
      <c r="H41" s="11" t="s">
        <v>91</v>
      </c>
      <c r="I41" s="23">
        <v>6.6434602873767012E-2</v>
      </c>
      <c r="J41" s="19"/>
      <c r="K41">
        <f t="shared" si="2"/>
        <v>0.10247516225715771</v>
      </c>
      <c r="L41">
        <f t="shared" si="1"/>
        <v>-4.3065884822340847E-2</v>
      </c>
    </row>
    <row r="42" spans="2:12" x14ac:dyDescent="0.25">
      <c r="B42" s="11" t="s">
        <v>92</v>
      </c>
      <c r="C42" s="12">
        <v>0.66396282213772706</v>
      </c>
      <c r="D42" s="13">
        <v>0.47237172521647153</v>
      </c>
      <c r="E42" s="14">
        <v>11835</v>
      </c>
      <c r="F42" s="15">
        <v>0</v>
      </c>
      <c r="H42" s="11" t="s">
        <v>92</v>
      </c>
      <c r="I42" s="23">
        <v>3.9138144763340876E-2</v>
      </c>
      <c r="J42" s="19"/>
      <c r="K42">
        <f t="shared" si="2"/>
        <v>2.7842207759177624E-2</v>
      </c>
      <c r="L42">
        <f t="shared" si="1"/>
        <v>-5.5012338086904138E-2</v>
      </c>
    </row>
    <row r="43" spans="2:12" x14ac:dyDescent="0.25">
      <c r="B43" s="11" t="s">
        <v>93</v>
      </c>
      <c r="C43" s="12">
        <v>1.9940853400929447E-2</v>
      </c>
      <c r="D43" s="13">
        <v>0.13980295852696673</v>
      </c>
      <c r="E43" s="14">
        <v>11835</v>
      </c>
      <c r="F43" s="15">
        <v>0</v>
      </c>
      <c r="H43" s="11" t="s">
        <v>93</v>
      </c>
      <c r="I43" s="23">
        <v>-1.6358451559666368E-4</v>
      </c>
      <c r="J43" s="19"/>
      <c r="K43">
        <f t="shared" si="2"/>
        <v>-1.1467747352540026E-3</v>
      </c>
      <c r="L43">
        <f t="shared" si="1"/>
        <v>2.3332945729799516E-5</v>
      </c>
    </row>
    <row r="44" spans="2:12" x14ac:dyDescent="0.25">
      <c r="B44" s="11" t="s">
        <v>94</v>
      </c>
      <c r="C44" s="12">
        <v>0.54296577946768054</v>
      </c>
      <c r="D44" s="13">
        <v>0.49817156820618025</v>
      </c>
      <c r="E44" s="14">
        <v>11835</v>
      </c>
      <c r="F44" s="15">
        <v>0</v>
      </c>
      <c r="H44" s="11" t="s">
        <v>94</v>
      </c>
      <c r="I44" s="23">
        <v>8.6444954970230026E-2</v>
      </c>
      <c r="J44" s="19"/>
      <c r="K44">
        <f t="shared" si="2"/>
        <v>7.9306618713774285E-2</v>
      </c>
      <c r="L44">
        <f t="shared" si="1"/>
        <v>-9.4217846525182739E-2</v>
      </c>
    </row>
    <row r="45" spans="2:12" x14ac:dyDescent="0.25">
      <c r="B45" s="11" t="s">
        <v>95</v>
      </c>
      <c r="C45" s="12">
        <v>0.82196873679763427</v>
      </c>
      <c r="D45" s="13">
        <v>0.38255522249997859</v>
      </c>
      <c r="E45" s="14">
        <v>11835</v>
      </c>
      <c r="F45" s="15">
        <v>0</v>
      </c>
      <c r="H45" s="11" t="s">
        <v>95</v>
      </c>
      <c r="I45" s="23">
        <v>5.3176440176341107E-2</v>
      </c>
      <c r="J45" s="19"/>
      <c r="K45">
        <f t="shared" si="2"/>
        <v>2.4746933933700432E-2</v>
      </c>
      <c r="L45">
        <f t="shared" si="1"/>
        <v>-0.11425637081492075</v>
      </c>
    </row>
    <row r="46" spans="2:12" ht="24" x14ac:dyDescent="0.25">
      <c r="B46" s="11" t="s">
        <v>96</v>
      </c>
      <c r="C46" s="12">
        <v>1.1660329531051967E-2</v>
      </c>
      <c r="D46" s="13">
        <v>0.1073561366737828</v>
      </c>
      <c r="E46" s="14">
        <v>11835</v>
      </c>
      <c r="F46" s="15">
        <v>0</v>
      </c>
      <c r="H46" s="11" t="s">
        <v>96</v>
      </c>
      <c r="I46" s="23">
        <v>2.3921125809776917E-2</v>
      </c>
      <c r="J46" s="19"/>
      <c r="K46">
        <f t="shared" si="2"/>
        <v>0.22022213478044028</v>
      </c>
      <c r="L46">
        <f t="shared" si="1"/>
        <v>-2.5981580404976293E-3</v>
      </c>
    </row>
    <row r="47" spans="2:12" x14ac:dyDescent="0.25">
      <c r="B47" s="11" t="s">
        <v>97</v>
      </c>
      <c r="C47" s="12">
        <v>0.2877059569074778</v>
      </c>
      <c r="D47" s="13">
        <v>0.45271244341713301</v>
      </c>
      <c r="E47" s="14">
        <v>11835</v>
      </c>
      <c r="F47" s="15">
        <v>0</v>
      </c>
      <c r="H47" s="11" t="s">
        <v>97</v>
      </c>
      <c r="I47" s="23">
        <v>8.0758502241512625E-2</v>
      </c>
      <c r="J47" s="19"/>
      <c r="K47">
        <f t="shared" si="2"/>
        <v>0.12706476464730315</v>
      </c>
      <c r="L47">
        <f t="shared" si="1"/>
        <v>-5.1323312410921362E-2</v>
      </c>
    </row>
    <row r="48" spans="2:12" x14ac:dyDescent="0.25">
      <c r="B48" s="11" t="s">
        <v>98</v>
      </c>
      <c r="C48" s="12">
        <v>9.1170257710181668E-2</v>
      </c>
      <c r="D48" s="13">
        <v>0.28786323754470156</v>
      </c>
      <c r="E48" s="14">
        <v>11835</v>
      </c>
      <c r="F48" s="15">
        <v>0</v>
      </c>
      <c r="H48" s="11" t="s">
        <v>98</v>
      </c>
      <c r="I48" s="23">
        <v>4.9045586236234721E-2</v>
      </c>
      <c r="J48" s="19"/>
      <c r="K48">
        <f t="shared" si="2"/>
        <v>0.15484466818243323</v>
      </c>
      <c r="L48">
        <f t="shared" si="1"/>
        <v>-1.5533413626705602E-2</v>
      </c>
    </row>
    <row r="49" spans="2:12" ht="24" x14ac:dyDescent="0.25">
      <c r="B49" s="11" t="s">
        <v>99</v>
      </c>
      <c r="C49" s="12">
        <v>2.619349387410224E-2</v>
      </c>
      <c r="D49" s="13">
        <v>0.1597170942191963</v>
      </c>
      <c r="E49" s="14">
        <v>11835</v>
      </c>
      <c r="F49" s="15">
        <v>0</v>
      </c>
      <c r="H49" s="11" t="s">
        <v>99</v>
      </c>
      <c r="I49" s="23">
        <v>2.2623711441664033E-2</v>
      </c>
      <c r="J49" s="19"/>
      <c r="K49">
        <f t="shared" si="2"/>
        <v>0.13793838099991831</v>
      </c>
      <c r="L49">
        <f t="shared" si="1"/>
        <v>-3.7102731548784972E-3</v>
      </c>
    </row>
    <row r="50" spans="2:12" x14ac:dyDescent="0.25">
      <c r="B50" s="11" t="s">
        <v>100</v>
      </c>
      <c r="C50" s="12">
        <v>1.6307562315166876E-2</v>
      </c>
      <c r="D50" s="13">
        <v>0.12666089088774718</v>
      </c>
      <c r="E50" s="14">
        <v>11835</v>
      </c>
      <c r="F50" s="15">
        <v>0</v>
      </c>
      <c r="H50" s="11" t="s">
        <v>100</v>
      </c>
      <c r="I50" s="23">
        <v>3.2819588255124814E-2</v>
      </c>
      <c r="J50" s="19"/>
      <c r="K50">
        <f t="shared" si="2"/>
        <v>0.25488831278715846</v>
      </c>
      <c r="L50">
        <f t="shared" si="1"/>
        <v>-4.2255148915926449E-3</v>
      </c>
    </row>
    <row r="51" spans="2:12" ht="24" x14ac:dyDescent="0.25">
      <c r="B51" s="11" t="s">
        <v>101</v>
      </c>
      <c r="C51" s="12">
        <v>0.11871567384875367</v>
      </c>
      <c r="D51" s="13">
        <v>0.32346731434765585</v>
      </c>
      <c r="E51" s="14">
        <v>11835</v>
      </c>
      <c r="F51" s="15">
        <v>0</v>
      </c>
      <c r="H51" s="11" t="s">
        <v>101</v>
      </c>
      <c r="I51" s="23">
        <v>6.0468865791437745E-2</v>
      </c>
      <c r="J51" s="19"/>
      <c r="K51">
        <f t="shared" si="2"/>
        <v>0.16474698146738284</v>
      </c>
      <c r="L51">
        <f t="shared" si="1"/>
        <v>-2.2192666247523762E-2</v>
      </c>
    </row>
    <row r="52" spans="2:12" ht="24" x14ac:dyDescent="0.25">
      <c r="B52" s="11" t="s">
        <v>102</v>
      </c>
      <c r="C52" s="12">
        <v>4.7655259822560206E-2</v>
      </c>
      <c r="D52" s="13">
        <v>0.21304476314919188</v>
      </c>
      <c r="E52" s="14">
        <v>11835</v>
      </c>
      <c r="F52" s="15">
        <v>0</v>
      </c>
      <c r="H52" s="11" t="s">
        <v>102</v>
      </c>
      <c r="I52" s="23">
        <v>4.3074406579072778E-2</v>
      </c>
      <c r="J52" s="19"/>
      <c r="K52">
        <f t="shared" si="2"/>
        <v>0.19254960288846729</v>
      </c>
      <c r="L52">
        <f t="shared" si="1"/>
        <v>-9.6351677782890218E-3</v>
      </c>
    </row>
    <row r="53" spans="2:12" x14ac:dyDescent="0.25">
      <c r="B53" s="11" t="s">
        <v>103</v>
      </c>
      <c r="C53" s="12">
        <v>0.35411913814955642</v>
      </c>
      <c r="D53" s="13">
        <v>0.47826572258945482</v>
      </c>
      <c r="E53" s="14">
        <v>11835</v>
      </c>
      <c r="F53" s="15">
        <v>0</v>
      </c>
      <c r="H53" s="11" t="s">
        <v>103</v>
      </c>
      <c r="I53" s="23">
        <v>7.4439614377116076E-2</v>
      </c>
      <c r="J53" s="19"/>
      <c r="K53">
        <f t="shared" si="2"/>
        <v>0.10052805379694274</v>
      </c>
      <c r="L53">
        <f t="shared" si="1"/>
        <v>-5.5116833263080457E-2</v>
      </c>
    </row>
    <row r="54" spans="2:12" x14ac:dyDescent="0.25">
      <c r="B54" s="11" t="s">
        <v>104</v>
      </c>
      <c r="C54" s="12">
        <v>0.16062526404731728</v>
      </c>
      <c r="D54" s="13">
        <v>0.36720046514035681</v>
      </c>
      <c r="E54" s="14">
        <v>11835</v>
      </c>
      <c r="F54" s="15">
        <v>0</v>
      </c>
      <c r="H54" s="11" t="s">
        <v>104</v>
      </c>
      <c r="I54" s="23">
        <v>2.0161221220013435E-2</v>
      </c>
      <c r="J54" s="19"/>
      <c r="K54">
        <f t="shared" si="2"/>
        <v>4.608605201947092E-2</v>
      </c>
      <c r="L54">
        <f t="shared" si="1"/>
        <v>-8.8191649777546021E-3</v>
      </c>
    </row>
    <row r="55" spans="2:12" x14ac:dyDescent="0.25">
      <c r="B55" s="11" t="s">
        <v>105</v>
      </c>
      <c r="C55" s="12">
        <v>0.77879171947613002</v>
      </c>
      <c r="D55" s="13">
        <v>0.41507798640384042</v>
      </c>
      <c r="E55" s="14">
        <v>11835</v>
      </c>
      <c r="F55" s="15">
        <v>0</v>
      </c>
      <c r="H55" s="11" t="s">
        <v>105</v>
      </c>
      <c r="I55" s="23">
        <v>5.45772708210535E-2</v>
      </c>
      <c r="J55" s="19"/>
      <c r="K55">
        <f t="shared" si="2"/>
        <v>2.9085966082202052E-2</v>
      </c>
      <c r="L55">
        <f t="shared" si="1"/>
        <v>-0.10240082100063259</v>
      </c>
    </row>
    <row r="56" spans="2:12" x14ac:dyDescent="0.25">
      <c r="B56" s="11" t="s">
        <v>106</v>
      </c>
      <c r="C56" s="12">
        <v>0.78411491339247996</v>
      </c>
      <c r="D56" s="13">
        <v>0.4114523306844915</v>
      </c>
      <c r="E56" s="14">
        <v>11835</v>
      </c>
      <c r="F56" s="15">
        <v>0</v>
      </c>
      <c r="H56" s="11" t="s">
        <v>106</v>
      </c>
      <c r="I56" s="23">
        <v>4.1050501200784108E-2</v>
      </c>
      <c r="J56" s="19"/>
      <c r="K56">
        <f t="shared" si="2"/>
        <v>2.153880375952727E-2</v>
      </c>
      <c r="L56">
        <f t="shared" si="1"/>
        <v>-7.8230958469046222E-2</v>
      </c>
    </row>
    <row r="57" spans="2:12" x14ac:dyDescent="0.25">
      <c r="B57" s="11" t="s">
        <v>107</v>
      </c>
      <c r="C57" s="12">
        <v>0.29049429657794673</v>
      </c>
      <c r="D57" s="13">
        <v>0.45400966594976216</v>
      </c>
      <c r="E57" s="14">
        <v>11835</v>
      </c>
      <c r="F57" s="15">
        <v>0</v>
      </c>
      <c r="H57" s="11" t="s">
        <v>107</v>
      </c>
      <c r="I57" s="23">
        <v>6.6639892491752242E-2</v>
      </c>
      <c r="J57" s="19"/>
      <c r="K57">
        <f t="shared" si="2"/>
        <v>0.10414179993155155</v>
      </c>
      <c r="L57">
        <f t="shared" si="1"/>
        <v>-4.2638979178834607E-2</v>
      </c>
    </row>
    <row r="58" spans="2:12" ht="24" x14ac:dyDescent="0.25">
      <c r="B58" s="11" t="s">
        <v>108</v>
      </c>
      <c r="C58" s="12">
        <v>0.11913814955640049</v>
      </c>
      <c r="D58" s="13">
        <v>0.32396468774437348</v>
      </c>
      <c r="E58" s="14">
        <v>11835</v>
      </c>
      <c r="F58" s="15">
        <v>0</v>
      </c>
      <c r="H58" s="11" t="s">
        <v>108</v>
      </c>
      <c r="I58" s="23">
        <v>5.5610761969221857E-2</v>
      </c>
      <c r="J58" s="19"/>
      <c r="K58">
        <f t="shared" si="2"/>
        <v>0.15120598184280989</v>
      </c>
      <c r="L58">
        <f t="shared" si="1"/>
        <v>-2.0450880997444788E-2</v>
      </c>
    </row>
    <row r="59" spans="2:12" ht="24" x14ac:dyDescent="0.25">
      <c r="B59" s="11" t="s">
        <v>109</v>
      </c>
      <c r="C59" s="12">
        <v>8.0270384452893976E-3</v>
      </c>
      <c r="D59" s="13">
        <v>8.9237200524137528E-2</v>
      </c>
      <c r="E59" s="14">
        <v>11835</v>
      </c>
      <c r="F59" s="15">
        <v>0</v>
      </c>
      <c r="H59" s="11" t="s">
        <v>109</v>
      </c>
      <c r="I59" s="23">
        <v>1.4235174496649567E-2</v>
      </c>
      <c r="J59" s="19"/>
      <c r="K59">
        <f t="shared" si="2"/>
        <v>0.15824015232156494</v>
      </c>
      <c r="L59">
        <f t="shared" si="1"/>
        <v>-1.2804782342886434E-3</v>
      </c>
    </row>
    <row r="60" spans="2:12" ht="24" x14ac:dyDescent="0.25">
      <c r="B60" s="11" t="s">
        <v>110</v>
      </c>
      <c r="C60" s="12">
        <v>0.19264892268694553</v>
      </c>
      <c r="D60" s="13">
        <v>0.39439632143759357</v>
      </c>
      <c r="E60" s="14">
        <v>11835</v>
      </c>
      <c r="F60" s="15">
        <v>0</v>
      </c>
      <c r="H60" s="11" t="s">
        <v>110</v>
      </c>
      <c r="I60" s="23">
        <v>7.2398193829765395E-2</v>
      </c>
      <c r="J60" s="19"/>
      <c r="K60">
        <f t="shared" si="2"/>
        <v>0.14820310587818009</v>
      </c>
      <c r="L60">
        <f t="shared" si="1"/>
        <v>-3.5364006426190545E-2</v>
      </c>
    </row>
    <row r="61" spans="2:12" ht="24" x14ac:dyDescent="0.25">
      <c r="B61" s="11" t="s">
        <v>111</v>
      </c>
      <c r="C61" s="12">
        <v>8.4495141529362082E-4</v>
      </c>
      <c r="D61" s="13">
        <v>2.9056992487042268E-2</v>
      </c>
      <c r="E61" s="14">
        <v>11835</v>
      </c>
      <c r="F61" s="15">
        <v>0</v>
      </c>
      <c r="H61" s="11" t="s">
        <v>111</v>
      </c>
      <c r="I61" s="23">
        <v>1.9700438709525608E-3</v>
      </c>
      <c r="J61" s="19"/>
      <c r="K61">
        <f t="shared" si="2"/>
        <v>6.7742017019600073E-2</v>
      </c>
      <c r="L61">
        <f t="shared" si="1"/>
        <v>-5.7287117986976826E-5</v>
      </c>
    </row>
    <row r="62" spans="2:12" ht="24" x14ac:dyDescent="0.25">
      <c r="B62" s="11" t="s">
        <v>112</v>
      </c>
      <c r="C62" s="12">
        <v>1.0984368398817067E-3</v>
      </c>
      <c r="D62" s="13">
        <v>3.3125865948715083E-2</v>
      </c>
      <c r="E62" s="14">
        <v>11835</v>
      </c>
      <c r="F62" s="15">
        <v>0</v>
      </c>
      <c r="H62" s="11" t="s">
        <v>112</v>
      </c>
      <c r="I62" s="23">
        <v>2.7924443135763782E-3</v>
      </c>
      <c r="J62" s="19"/>
      <c r="K62">
        <f t="shared" si="2"/>
        <v>8.4205405956405632E-2</v>
      </c>
      <c r="L62">
        <f t="shared" si="1"/>
        <v>-9.259603091129023E-5</v>
      </c>
    </row>
    <row r="63" spans="2:12" ht="24" x14ac:dyDescent="0.25">
      <c r="B63" s="11" t="s">
        <v>113</v>
      </c>
      <c r="C63" s="12">
        <v>6.7596113223489652E-4</v>
      </c>
      <c r="D63" s="13">
        <v>2.5991561908231649E-2</v>
      </c>
      <c r="E63" s="14">
        <v>11835</v>
      </c>
      <c r="F63" s="15">
        <v>0</v>
      </c>
      <c r="H63" s="11" t="s">
        <v>113</v>
      </c>
      <c r="I63" s="23">
        <v>5.9813889745288318E-4</v>
      </c>
      <c r="J63" s="19"/>
      <c r="K63">
        <f t="shared" si="2"/>
        <v>2.2997255067507962E-2</v>
      </c>
      <c r="L63">
        <f t="shared" si="1"/>
        <v>-1.5555765666700238E-5</v>
      </c>
    </row>
    <row r="64" spans="2:12" ht="24" x14ac:dyDescent="0.25">
      <c r="B64" s="11" t="s">
        <v>114</v>
      </c>
      <c r="C64" s="12">
        <v>0.29995775242923534</v>
      </c>
      <c r="D64" s="13">
        <v>0.45825848954253806</v>
      </c>
      <c r="E64" s="14">
        <v>11835</v>
      </c>
      <c r="F64" s="15">
        <v>0</v>
      </c>
      <c r="H64" s="11" t="s">
        <v>114</v>
      </c>
      <c r="I64" s="23">
        <v>2.3978351560944564E-2</v>
      </c>
      <c r="J64" s="19"/>
      <c r="K64">
        <f t="shared" si="2"/>
        <v>3.662967408748339E-2</v>
      </c>
      <c r="L64">
        <f t="shared" si="1"/>
        <v>-1.5695273749012199E-2</v>
      </c>
    </row>
    <row r="65" spans="2:12" ht="24" x14ac:dyDescent="0.25">
      <c r="B65" s="11" t="s">
        <v>115</v>
      </c>
      <c r="C65" s="12">
        <v>0.44723278411491341</v>
      </c>
      <c r="D65" s="13">
        <v>0.49722883183876299</v>
      </c>
      <c r="E65" s="14">
        <v>11835</v>
      </c>
      <c r="F65" s="15">
        <v>0</v>
      </c>
      <c r="H65" s="11" t="s">
        <v>115</v>
      </c>
      <c r="I65" s="23">
        <v>-8.1004410204068109E-2</v>
      </c>
      <c r="J65" s="19"/>
      <c r="K65">
        <f t="shared" si="2"/>
        <v>-9.0052264542527544E-2</v>
      </c>
      <c r="L65">
        <f t="shared" si="1"/>
        <v>7.2859467475328385E-2</v>
      </c>
    </row>
    <row r="66" spans="2:12" ht="24" x14ac:dyDescent="0.25">
      <c r="B66" s="11" t="s">
        <v>116</v>
      </c>
      <c r="C66" s="12">
        <v>8.1115335868187591E-3</v>
      </c>
      <c r="D66" s="13">
        <v>8.9701819896749094E-2</v>
      </c>
      <c r="E66" s="14">
        <v>11835</v>
      </c>
      <c r="F66" s="15">
        <v>0</v>
      </c>
      <c r="H66" s="11" t="s">
        <v>116</v>
      </c>
      <c r="I66" s="23">
        <v>-1.1662136763735944E-2</v>
      </c>
      <c r="J66" s="19"/>
      <c r="K66">
        <f t="shared" si="2"/>
        <v>-0.12895545444894646</v>
      </c>
      <c r="L66">
        <f t="shared" si="1"/>
        <v>1.0545807672799098E-3</v>
      </c>
    </row>
    <row r="67" spans="2:12" ht="24" x14ac:dyDescent="0.25">
      <c r="B67" s="11" t="s">
        <v>117</v>
      </c>
      <c r="C67" s="12">
        <v>2.0278833967046898E-3</v>
      </c>
      <c r="D67" s="13">
        <v>4.4988244007831336E-2</v>
      </c>
      <c r="E67" s="14">
        <v>11835</v>
      </c>
      <c r="F67" s="15">
        <v>0</v>
      </c>
      <c r="H67" s="11" t="s">
        <v>117</v>
      </c>
      <c r="I67" s="23">
        <v>-6.9489380702157846E-3</v>
      </c>
      <c r="J67" s="19"/>
      <c r="K67">
        <f t="shared" si="2"/>
        <v>-0.15414796880872436</v>
      </c>
      <c r="L67">
        <f t="shared" si="1"/>
        <v>3.1322929907792605E-4</v>
      </c>
    </row>
    <row r="68" spans="2:12" ht="24" x14ac:dyDescent="0.25">
      <c r="B68" s="11" t="s">
        <v>118</v>
      </c>
      <c r="C68" s="12">
        <v>3.9374735952682718E-2</v>
      </c>
      <c r="D68" s="13">
        <v>0.19449309079392635</v>
      </c>
      <c r="E68" s="14">
        <v>11835</v>
      </c>
      <c r="F68" s="15">
        <v>0</v>
      </c>
      <c r="H68" s="11" t="s">
        <v>118</v>
      </c>
      <c r="I68" s="23">
        <v>3.3882941832949908E-3</v>
      </c>
      <c r="J68" s="19"/>
      <c r="K68">
        <f t="shared" si="2"/>
        <v>1.6735201138566014E-2</v>
      </c>
      <c r="L68">
        <f t="shared" si="1"/>
        <v>-6.8595335830519508E-4</v>
      </c>
    </row>
    <row r="69" spans="2:12" ht="24" x14ac:dyDescent="0.25">
      <c r="B69" s="11" t="s">
        <v>119</v>
      </c>
      <c r="C69" s="12">
        <v>6.8948035487959441E-2</v>
      </c>
      <c r="D69" s="13">
        <v>0.25337645598397823</v>
      </c>
      <c r="E69" s="14">
        <v>11835</v>
      </c>
      <c r="F69" s="15">
        <v>0</v>
      </c>
      <c r="H69" s="11" t="s">
        <v>119</v>
      </c>
      <c r="I69" s="23">
        <v>-3.504032603161332E-2</v>
      </c>
      <c r="J69" s="19"/>
      <c r="K69">
        <f t="shared" si="2"/>
        <v>-0.12875846835168817</v>
      </c>
      <c r="L69">
        <f t="shared" si="1"/>
        <v>9.535067626370592E-3</v>
      </c>
    </row>
    <row r="70" spans="2:12" ht="24" x14ac:dyDescent="0.25">
      <c r="B70" s="11" t="s">
        <v>120</v>
      </c>
      <c r="C70" s="12">
        <v>1.436417405999155E-2</v>
      </c>
      <c r="D70" s="13">
        <v>0.11899176834442482</v>
      </c>
      <c r="E70" s="14">
        <v>11835</v>
      </c>
      <c r="F70" s="15">
        <v>0</v>
      </c>
      <c r="H70" s="11" t="s">
        <v>120</v>
      </c>
      <c r="I70" s="23">
        <v>-2.0384492091374617E-2</v>
      </c>
      <c r="J70" s="19"/>
      <c r="K70">
        <f t="shared" si="2"/>
        <v>-0.1688493748634248</v>
      </c>
      <c r="L70">
        <f t="shared" ref="L70:L110" si="3">((0-C70)/D70)*I70</f>
        <v>2.4607281377438677E-3</v>
      </c>
    </row>
    <row r="71" spans="2:12" ht="24" x14ac:dyDescent="0.25">
      <c r="B71" s="11" t="s">
        <v>121</v>
      </c>
      <c r="C71" s="12">
        <v>1.9433882551753274E-3</v>
      </c>
      <c r="D71" s="13">
        <v>4.4042881364210043E-2</v>
      </c>
      <c r="E71" s="14">
        <v>11835</v>
      </c>
      <c r="F71" s="15">
        <v>0</v>
      </c>
      <c r="H71" s="11" t="s">
        <v>121</v>
      </c>
      <c r="I71" s="23">
        <v>8.8794127174276008E-4</v>
      </c>
      <c r="J71" s="19"/>
      <c r="K71">
        <f t="shared" si="2"/>
        <v>2.012165484304855E-2</v>
      </c>
      <c r="L71">
        <f t="shared" si="3"/>
        <v>-3.9180330290392537E-5</v>
      </c>
    </row>
    <row r="72" spans="2:12" ht="24" x14ac:dyDescent="0.25">
      <c r="B72" s="11" t="s">
        <v>122</v>
      </c>
      <c r="C72" s="12">
        <v>1.7743979721166034E-3</v>
      </c>
      <c r="D72" s="13">
        <v>4.2087993045235098E-2</v>
      </c>
      <c r="E72" s="14">
        <v>11835</v>
      </c>
      <c r="F72" s="15">
        <v>0</v>
      </c>
      <c r="H72" s="11" t="s">
        <v>122</v>
      </c>
      <c r="I72" s="23">
        <v>-8.4125637194061307E-5</v>
      </c>
      <c r="J72" s="19"/>
      <c r="K72">
        <f t="shared" si="2"/>
        <v>-1.9952570497663194E-3</v>
      </c>
      <c r="L72">
        <f t="shared" si="3"/>
        <v>3.5466732728197656E-6</v>
      </c>
    </row>
    <row r="73" spans="2:12" ht="36" x14ac:dyDescent="0.25">
      <c r="B73" s="11" t="s">
        <v>123</v>
      </c>
      <c r="C73" s="12">
        <v>5.7963667089142377E-2</v>
      </c>
      <c r="D73" s="13">
        <v>0.23368460483993383</v>
      </c>
      <c r="E73" s="14">
        <v>11835</v>
      </c>
      <c r="F73" s="15">
        <v>0</v>
      </c>
      <c r="H73" s="11" t="s">
        <v>123</v>
      </c>
      <c r="I73" s="23">
        <v>4.5728358635311585E-2</v>
      </c>
      <c r="J73" s="19"/>
      <c r="K73">
        <f t="shared" si="2"/>
        <v>0.18434152009435248</v>
      </c>
      <c r="L73">
        <f t="shared" si="3"/>
        <v>-1.1342567296145465E-2</v>
      </c>
    </row>
    <row r="74" spans="2:12" ht="24" x14ac:dyDescent="0.25">
      <c r="B74" s="11" t="s">
        <v>124</v>
      </c>
      <c r="C74" s="12">
        <v>0.66776510350654839</v>
      </c>
      <c r="D74" s="13">
        <v>0.47103462429861398</v>
      </c>
      <c r="E74" s="14">
        <v>11835</v>
      </c>
      <c r="F74" s="15">
        <v>0</v>
      </c>
      <c r="H74" s="11" t="s">
        <v>124</v>
      </c>
      <c r="I74" s="23">
        <v>-3.016985213682458E-2</v>
      </c>
      <c r="J74" s="19"/>
      <c r="K74">
        <f t="shared" si="2"/>
        <v>-2.1279704685883635E-2</v>
      </c>
      <c r="L74">
        <f t="shared" si="3"/>
        <v>4.2770474601357682E-2</v>
      </c>
    </row>
    <row r="75" spans="2:12" ht="24" x14ac:dyDescent="0.25">
      <c r="B75" s="11" t="s">
        <v>125</v>
      </c>
      <c r="C75" s="12">
        <v>8.4326151246303341E-2</v>
      </c>
      <c r="D75" s="13">
        <v>0.27788806438422065</v>
      </c>
      <c r="E75" s="14">
        <v>11835</v>
      </c>
      <c r="F75" s="15">
        <v>0</v>
      </c>
      <c r="H75" s="11" t="s">
        <v>125</v>
      </c>
      <c r="I75" s="23">
        <v>3.1364401568213199E-2</v>
      </c>
      <c r="J75" s="19"/>
      <c r="K75">
        <f t="shared" si="2"/>
        <v>0.10334939127904856</v>
      </c>
      <c r="L75">
        <f t="shared" si="3"/>
        <v>-9.5176425668072762E-3</v>
      </c>
    </row>
    <row r="76" spans="2:12" ht="24" x14ac:dyDescent="0.25">
      <c r="B76" s="11" t="s">
        <v>126</v>
      </c>
      <c r="C76" s="12">
        <v>0.10257710181664555</v>
      </c>
      <c r="D76" s="13">
        <v>0.30341855391595679</v>
      </c>
      <c r="E76" s="14">
        <v>11835</v>
      </c>
      <c r="F76" s="15">
        <v>0</v>
      </c>
      <c r="H76" s="11" t="s">
        <v>126</v>
      </c>
      <c r="I76" s="23">
        <v>1.9900560684572081E-2</v>
      </c>
      <c r="J76" s="19"/>
      <c r="K76">
        <f t="shared" si="2"/>
        <v>5.8860009101385342E-2</v>
      </c>
      <c r="L76">
        <f t="shared" si="3"/>
        <v>-6.7278082147709077E-3</v>
      </c>
    </row>
    <row r="77" spans="2:12" ht="24" x14ac:dyDescent="0.25">
      <c r="B77" s="11" t="s">
        <v>127</v>
      </c>
      <c r="C77" s="12">
        <v>3.3798056611744826E-4</v>
      </c>
      <c r="D77" s="13">
        <v>1.838191735729857E-2</v>
      </c>
      <c r="E77" s="14">
        <v>11835</v>
      </c>
      <c r="F77" s="15">
        <v>0</v>
      </c>
      <c r="H77" s="11" t="s">
        <v>127</v>
      </c>
      <c r="I77" s="23">
        <v>2.1462905581614324E-3</v>
      </c>
      <c r="J77" s="19"/>
      <c r="K77">
        <f t="shared" si="2"/>
        <v>0.1167215101645331</v>
      </c>
      <c r="L77">
        <f t="shared" si="3"/>
        <v>-3.9462939790223347E-5</v>
      </c>
    </row>
    <row r="78" spans="2:12" ht="24" x14ac:dyDescent="0.25">
      <c r="B78" s="11" t="s">
        <v>128</v>
      </c>
      <c r="C78" s="12">
        <v>1.2674271229404311E-3</v>
      </c>
      <c r="D78" s="13">
        <v>3.5579877967328352E-2</v>
      </c>
      <c r="E78" s="14">
        <v>11835</v>
      </c>
      <c r="F78" s="15">
        <v>0</v>
      </c>
      <c r="H78" s="11" t="s">
        <v>128</v>
      </c>
      <c r="I78" s="23">
        <v>-1.5254934989534425E-3</v>
      </c>
      <c r="J78" s="19"/>
      <c r="K78">
        <f t="shared" si="2"/>
        <v>-4.2820833970145335E-2</v>
      </c>
      <c r="L78">
        <f t="shared" si="3"/>
        <v>5.4341159860590545E-5</v>
      </c>
    </row>
    <row r="79" spans="2:12" ht="24" x14ac:dyDescent="0.25">
      <c r="B79" s="11" t="s">
        <v>129</v>
      </c>
      <c r="C79" s="12">
        <v>5.9315589353612155E-2</v>
      </c>
      <c r="D79" s="13">
        <v>0.23622439587856345</v>
      </c>
      <c r="E79" s="14">
        <v>11835</v>
      </c>
      <c r="F79" s="15">
        <v>0</v>
      </c>
      <c r="H79" s="11" t="s">
        <v>129</v>
      </c>
      <c r="I79" s="23">
        <v>-3.9843580307798915E-2</v>
      </c>
      <c r="J79" s="19"/>
      <c r="K79">
        <f t="shared" si="2"/>
        <v>-0.15866369229345567</v>
      </c>
      <c r="L79">
        <f t="shared" si="3"/>
        <v>1.000466289320092E-2</v>
      </c>
    </row>
    <row r="80" spans="2:12" ht="24" x14ac:dyDescent="0.25">
      <c r="B80" s="11" t="s">
        <v>130</v>
      </c>
      <c r="C80" s="12">
        <v>2.5348542458808621E-3</v>
      </c>
      <c r="D80" s="13">
        <v>5.0285608456416581E-2</v>
      </c>
      <c r="E80" s="14">
        <v>11835</v>
      </c>
      <c r="F80" s="15">
        <v>0</v>
      </c>
      <c r="H80" s="11" t="s">
        <v>130</v>
      </c>
      <c r="I80" s="23">
        <v>-7.1300711560534982E-3</v>
      </c>
      <c r="J80" s="19"/>
      <c r="K80">
        <f t="shared" si="2"/>
        <v>-0.14143206542035255</v>
      </c>
      <c r="L80">
        <f t="shared" si="3"/>
        <v>3.5942075075057835E-4</v>
      </c>
    </row>
    <row r="81" spans="2:12" ht="24" x14ac:dyDescent="0.25">
      <c r="B81" s="11" t="s">
        <v>131</v>
      </c>
      <c r="C81" s="12">
        <v>1.0477397549640895E-2</v>
      </c>
      <c r="D81" s="13">
        <v>0.10182582078193408</v>
      </c>
      <c r="E81" s="14">
        <v>11835</v>
      </c>
      <c r="F81" s="15">
        <v>0</v>
      </c>
      <c r="H81" s="11" t="s">
        <v>131</v>
      </c>
      <c r="I81" s="23">
        <v>-1.1379450163998012E-2</v>
      </c>
      <c r="J81" s="19"/>
      <c r="K81">
        <f t="shared" si="2"/>
        <v>-0.11058318071256112</v>
      </c>
      <c r="L81">
        <f t="shared" si="3"/>
        <v>1.1708918459873263E-3</v>
      </c>
    </row>
    <row r="82" spans="2:12" ht="24" x14ac:dyDescent="0.25">
      <c r="B82" s="11" t="s">
        <v>132</v>
      </c>
      <c r="C82" s="12">
        <v>1.8588931136459654E-3</v>
      </c>
      <c r="D82" s="13">
        <v>4.3076611040692318E-2</v>
      </c>
      <c r="E82" s="14">
        <v>11835</v>
      </c>
      <c r="F82" s="15">
        <v>0</v>
      </c>
      <c r="H82" s="11" t="s">
        <v>132</v>
      </c>
      <c r="I82" s="23">
        <v>1.0755832974728809E-3</v>
      </c>
      <c r="J82" s="19"/>
      <c r="K82">
        <f t="shared" ref="K82:K110" si="4">((1-C82)/D82)*I82</f>
        <v>2.4922663996800841E-2</v>
      </c>
      <c r="L82">
        <f t="shared" si="3"/>
        <v>-4.6414848720021881E-5</v>
      </c>
    </row>
    <row r="83" spans="2:12" ht="24" x14ac:dyDescent="0.25">
      <c r="B83" s="11" t="s">
        <v>133</v>
      </c>
      <c r="C83" s="12">
        <v>0.23827629911280102</v>
      </c>
      <c r="D83" s="13">
        <v>0.42604699461154288</v>
      </c>
      <c r="E83" s="14">
        <v>11835</v>
      </c>
      <c r="F83" s="15">
        <v>0</v>
      </c>
      <c r="H83" s="11" t="s">
        <v>133</v>
      </c>
      <c r="I83" s="23">
        <v>-5.906723504522732E-4</v>
      </c>
      <c r="J83" s="19"/>
      <c r="K83">
        <f t="shared" si="4"/>
        <v>-1.0560551640752171E-3</v>
      </c>
      <c r="L83">
        <f t="shared" si="3"/>
        <v>3.3034670689873684E-4</v>
      </c>
    </row>
    <row r="84" spans="2:12" ht="24" x14ac:dyDescent="0.25">
      <c r="B84" s="11" t="s">
        <v>134</v>
      </c>
      <c r="C84" s="12">
        <v>1.6054076890578794E-3</v>
      </c>
      <c r="D84" s="13">
        <v>4.003705531169581E-2</v>
      </c>
      <c r="E84" s="14">
        <v>11835</v>
      </c>
      <c r="F84" s="15">
        <v>0</v>
      </c>
      <c r="H84" s="11" t="s">
        <v>134</v>
      </c>
      <c r="I84" s="23">
        <v>1.5630885457722093E-3</v>
      </c>
      <c r="J84" s="19"/>
      <c r="K84">
        <f t="shared" si="4"/>
        <v>3.897836989390837E-2</v>
      </c>
      <c r="L84">
        <f t="shared" si="3"/>
        <v>-6.2676796545722686E-5</v>
      </c>
    </row>
    <row r="85" spans="2:12" ht="24" x14ac:dyDescent="0.25">
      <c r="B85" s="11" t="s">
        <v>135</v>
      </c>
      <c r="C85" s="12">
        <v>8.449514152936206E-4</v>
      </c>
      <c r="D85" s="13">
        <v>2.905699248704318E-2</v>
      </c>
      <c r="E85" s="14">
        <v>11835</v>
      </c>
      <c r="F85" s="15">
        <v>0</v>
      </c>
      <c r="H85" s="11" t="s">
        <v>135</v>
      </c>
      <c r="I85" s="23">
        <v>5.4856803090038448E-3</v>
      </c>
      <c r="J85" s="19"/>
      <c r="K85">
        <f t="shared" si="4"/>
        <v>0.18863084946272263</v>
      </c>
      <c r="L85">
        <f t="shared" si="3"/>
        <v>-1.5951868876340177E-4</v>
      </c>
    </row>
    <row r="86" spans="2:12" ht="24" x14ac:dyDescent="0.25">
      <c r="B86" s="11" t="s">
        <v>136</v>
      </c>
      <c r="C86" s="12">
        <v>6.6751161808196032E-3</v>
      </c>
      <c r="D86" s="13">
        <v>8.1431684878529115E-2</v>
      </c>
      <c r="E86" s="14">
        <v>11835</v>
      </c>
      <c r="F86" s="15">
        <v>0</v>
      </c>
      <c r="H86" s="11" t="s">
        <v>136</v>
      </c>
      <c r="I86" s="23">
        <v>-8.8409539975949896E-3</v>
      </c>
      <c r="J86" s="19"/>
      <c r="K86">
        <f t="shared" si="4"/>
        <v>-0.10784425762050361</v>
      </c>
      <c r="L86">
        <f t="shared" si="3"/>
        <v>7.2471047567368029E-4</v>
      </c>
    </row>
    <row r="87" spans="2:12" ht="24" x14ac:dyDescent="0.25">
      <c r="B87" s="11" t="s">
        <v>137</v>
      </c>
      <c r="C87" s="12">
        <v>1.4279678918462194E-2</v>
      </c>
      <c r="D87" s="13">
        <v>0.11864636160919853</v>
      </c>
      <c r="E87" s="14">
        <v>11835</v>
      </c>
      <c r="F87" s="15">
        <v>0</v>
      </c>
      <c r="H87" s="11" t="s">
        <v>137</v>
      </c>
      <c r="I87" s="23">
        <v>1.5731956520984906E-2</v>
      </c>
      <c r="J87" s="19"/>
      <c r="K87">
        <f t="shared" si="4"/>
        <v>0.13070193660202192</v>
      </c>
      <c r="L87">
        <f t="shared" si="3"/>
        <v>-1.8934191055838944E-3</v>
      </c>
    </row>
    <row r="88" spans="2:12" ht="24" x14ac:dyDescent="0.25">
      <c r="B88" s="11" t="s">
        <v>138</v>
      </c>
      <c r="C88" s="12">
        <v>4.5120405576679339E-2</v>
      </c>
      <c r="D88" s="13">
        <v>0.20757696240295334</v>
      </c>
      <c r="E88" s="14">
        <v>11835</v>
      </c>
      <c r="F88" s="15">
        <v>0</v>
      </c>
      <c r="H88" s="11" t="s">
        <v>138</v>
      </c>
      <c r="I88" s="23">
        <v>-2.444735322649202E-3</v>
      </c>
      <c r="J88" s="19"/>
      <c r="K88">
        <f t="shared" si="4"/>
        <v>-1.1246083603593684E-2</v>
      </c>
      <c r="L88">
        <f t="shared" si="3"/>
        <v>5.314050654206731E-4</v>
      </c>
    </row>
    <row r="89" spans="2:12" ht="24" x14ac:dyDescent="0.25">
      <c r="B89" s="11" t="s">
        <v>139</v>
      </c>
      <c r="C89" s="12">
        <v>0.61715251373046054</v>
      </c>
      <c r="D89" s="13">
        <v>0.48610210278046634</v>
      </c>
      <c r="E89" s="14">
        <v>11835</v>
      </c>
      <c r="F89" s="15">
        <v>0</v>
      </c>
      <c r="H89" s="11" t="s">
        <v>139</v>
      </c>
      <c r="I89" s="23">
        <v>2.1171531169717372E-2</v>
      </c>
      <c r="J89" s="19"/>
      <c r="K89">
        <f t="shared" si="4"/>
        <v>1.66744135490072E-2</v>
      </c>
      <c r="L89">
        <f t="shared" si="3"/>
        <v>-2.687925768306083E-2</v>
      </c>
    </row>
    <row r="90" spans="2:12" ht="24" x14ac:dyDescent="0.25">
      <c r="B90" s="11" t="s">
        <v>140</v>
      </c>
      <c r="C90" s="12">
        <v>5.0697084917617223E-4</v>
      </c>
      <c r="D90" s="13">
        <v>2.2511256033570043E-2</v>
      </c>
      <c r="E90" s="14">
        <v>11835</v>
      </c>
      <c r="F90" s="15">
        <v>0</v>
      </c>
      <c r="H90" s="11" t="s">
        <v>140</v>
      </c>
      <c r="I90" s="23">
        <v>1.6879096703444141E-3</v>
      </c>
      <c r="J90" s="19"/>
      <c r="K90">
        <f t="shared" si="4"/>
        <v>7.4942684087892633E-2</v>
      </c>
      <c r="L90">
        <f t="shared" si="3"/>
        <v>-3.8013027688507544E-5</v>
      </c>
    </row>
    <row r="91" spans="2:12" ht="24" x14ac:dyDescent="0.25">
      <c r="B91" s="11" t="s">
        <v>141</v>
      </c>
      <c r="C91" s="12">
        <v>6.8441064638783255E-3</v>
      </c>
      <c r="D91" s="13">
        <v>8.244900881734446E-2</v>
      </c>
      <c r="E91" s="14">
        <v>11835</v>
      </c>
      <c r="F91" s="15">
        <v>0</v>
      </c>
      <c r="H91" s="11" t="s">
        <v>141</v>
      </c>
      <c r="I91" s="23">
        <v>-7.8949118236988733E-4</v>
      </c>
      <c r="J91" s="19"/>
      <c r="K91">
        <f t="shared" si="4"/>
        <v>-9.5099726717455622E-3</v>
      </c>
      <c r="L91">
        <f t="shared" si="3"/>
        <v>6.5535799422442606E-5</v>
      </c>
    </row>
    <row r="92" spans="2:12" ht="24" x14ac:dyDescent="0.25">
      <c r="B92" s="11" t="s">
        <v>142</v>
      </c>
      <c r="C92" s="12">
        <v>6.3371356147021544E-3</v>
      </c>
      <c r="D92" s="13">
        <v>7.9356842400454028E-2</v>
      </c>
      <c r="E92" s="14">
        <v>11835</v>
      </c>
      <c r="F92" s="15">
        <v>0</v>
      </c>
      <c r="H92" s="11" t="s">
        <v>142</v>
      </c>
      <c r="I92" s="23">
        <v>-6.8707334502370824E-3</v>
      </c>
      <c r="J92" s="19"/>
      <c r="K92">
        <f t="shared" si="4"/>
        <v>-8.6031556625435976E-2</v>
      </c>
      <c r="L92">
        <f t="shared" si="3"/>
        <v>5.4867064174385187E-4</v>
      </c>
    </row>
    <row r="93" spans="2:12" ht="24" x14ac:dyDescent="0.25">
      <c r="B93" s="11" t="s">
        <v>143</v>
      </c>
      <c r="C93" s="12">
        <v>9.4972539079002952E-2</v>
      </c>
      <c r="D93" s="13">
        <v>0.29318939118574433</v>
      </c>
      <c r="E93" s="14">
        <v>11835</v>
      </c>
      <c r="F93" s="15">
        <v>0</v>
      </c>
      <c r="H93" s="11" t="s">
        <v>143</v>
      </c>
      <c r="I93" s="23">
        <v>-3.8047467975997513E-2</v>
      </c>
      <c r="J93" s="19"/>
      <c r="K93">
        <f t="shared" si="4"/>
        <v>-0.11744628002237296</v>
      </c>
      <c r="L93">
        <f t="shared" si="3"/>
        <v>1.2324677317257697E-2</v>
      </c>
    </row>
    <row r="94" spans="2:12" ht="24" x14ac:dyDescent="0.25">
      <c r="B94" s="11" t="s">
        <v>144</v>
      </c>
      <c r="C94" s="12">
        <v>4.7486269539501476E-2</v>
      </c>
      <c r="D94" s="13">
        <v>0.21268555638495446</v>
      </c>
      <c r="E94" s="14">
        <v>11835</v>
      </c>
      <c r="F94" s="15">
        <v>0</v>
      </c>
      <c r="H94" s="11" t="s">
        <v>144</v>
      </c>
      <c r="I94" s="23">
        <v>-2.3544133615210881E-2</v>
      </c>
      <c r="J94" s="19"/>
      <c r="K94">
        <f t="shared" si="4"/>
        <v>-0.10544256470192245</v>
      </c>
      <c r="L94">
        <f t="shared" si="3"/>
        <v>5.2566948782471765E-3</v>
      </c>
    </row>
    <row r="95" spans="2:12" ht="24" x14ac:dyDescent="0.25">
      <c r="B95" s="11" t="s">
        <v>145</v>
      </c>
      <c r="C95" s="12">
        <v>8.8550908322771446E-2</v>
      </c>
      <c r="D95" s="13">
        <v>0.28410643270986508</v>
      </c>
      <c r="E95" s="14">
        <v>11835</v>
      </c>
      <c r="F95" s="15">
        <v>0</v>
      </c>
      <c r="H95" s="11" t="s">
        <v>145</v>
      </c>
      <c r="I95" s="23">
        <v>-3.4388038621053073E-2</v>
      </c>
      <c r="J95" s="19"/>
      <c r="K95">
        <f t="shared" si="4"/>
        <v>-0.11032114361778037</v>
      </c>
      <c r="L95">
        <f t="shared" si="3"/>
        <v>1.0718138362050043E-2</v>
      </c>
    </row>
    <row r="96" spans="2:12" ht="24" x14ac:dyDescent="0.25">
      <c r="B96" s="11" t="s">
        <v>146</v>
      </c>
      <c r="C96" s="12">
        <v>1.1068863540346431E-2</v>
      </c>
      <c r="D96" s="13">
        <v>0.10462919664843751</v>
      </c>
      <c r="E96" s="14">
        <v>11835</v>
      </c>
      <c r="F96" s="15">
        <v>0</v>
      </c>
      <c r="H96" s="11" t="s">
        <v>146</v>
      </c>
      <c r="I96" s="23">
        <v>-1.785337777754319E-2</v>
      </c>
      <c r="J96" s="19"/>
      <c r="K96">
        <f t="shared" si="4"/>
        <v>-0.16874602635547403</v>
      </c>
      <c r="L96">
        <f t="shared" si="3"/>
        <v>1.8887328650518712E-3</v>
      </c>
    </row>
    <row r="97" spans="2:12" ht="24" x14ac:dyDescent="0.25">
      <c r="B97" s="11" t="s">
        <v>147</v>
      </c>
      <c r="C97" s="12">
        <v>1.1322348964934515E-2</v>
      </c>
      <c r="D97" s="13">
        <v>0.1058068963269933</v>
      </c>
      <c r="E97" s="14">
        <v>11835</v>
      </c>
      <c r="F97" s="15">
        <v>0</v>
      </c>
      <c r="H97" s="11" t="s">
        <v>147</v>
      </c>
      <c r="I97" s="23">
        <v>2.4723972763563209E-3</v>
      </c>
      <c r="J97" s="19"/>
      <c r="K97">
        <f t="shared" si="4"/>
        <v>2.3102501032249333E-2</v>
      </c>
      <c r="L97">
        <f t="shared" si="3"/>
        <v>-2.6457013403310921E-4</v>
      </c>
    </row>
    <row r="98" spans="2:12" ht="24" x14ac:dyDescent="0.25">
      <c r="B98" s="11" t="s">
        <v>148</v>
      </c>
      <c r="C98" s="12">
        <v>1.351922264469793E-3</v>
      </c>
      <c r="D98" s="13">
        <v>3.6745185490512915E-2</v>
      </c>
      <c r="E98" s="14">
        <v>11835</v>
      </c>
      <c r="F98" s="15">
        <v>0</v>
      </c>
      <c r="H98" s="11" t="s">
        <v>148</v>
      </c>
      <c r="I98" s="23">
        <v>-4.680174057068565E-4</v>
      </c>
      <c r="J98" s="19"/>
      <c r="K98">
        <f t="shared" si="4"/>
        <v>-1.2719616905365577E-2</v>
      </c>
      <c r="L98">
        <f t="shared" si="3"/>
        <v>1.7219212326410799E-5</v>
      </c>
    </row>
    <row r="99" spans="2:12" ht="24" x14ac:dyDescent="0.25">
      <c r="B99" s="11" t="s">
        <v>149</v>
      </c>
      <c r="C99" s="12">
        <v>0.51584283903675543</v>
      </c>
      <c r="D99" s="13">
        <v>0.49977005593768153</v>
      </c>
      <c r="E99" s="14">
        <v>11835</v>
      </c>
      <c r="F99" s="15">
        <v>0</v>
      </c>
      <c r="H99" s="11" t="s">
        <v>149</v>
      </c>
      <c r="I99" s="23">
        <v>5.5613982724201906E-2</v>
      </c>
      <c r="J99" s="19"/>
      <c r="K99">
        <f t="shared" si="4"/>
        <v>5.3876593176614876E-2</v>
      </c>
      <c r="L99">
        <f t="shared" si="3"/>
        <v>-5.740254822744046E-2</v>
      </c>
    </row>
    <row r="100" spans="2:12" ht="24" x14ac:dyDescent="0.25">
      <c r="B100" s="11" t="s">
        <v>150</v>
      </c>
      <c r="C100" s="12">
        <v>9.125475285171103E-3</v>
      </c>
      <c r="D100" s="13">
        <v>9.5094506006418444E-2</v>
      </c>
      <c r="E100" s="14">
        <v>11835</v>
      </c>
      <c r="F100" s="15">
        <v>0</v>
      </c>
      <c r="H100" s="11" t="s">
        <v>150</v>
      </c>
      <c r="I100" s="23">
        <v>-4.5164465448306592E-3</v>
      </c>
      <c r="J100" s="19"/>
      <c r="K100">
        <f t="shared" si="4"/>
        <v>-4.7060887231560496E-2</v>
      </c>
      <c r="L100">
        <f t="shared" si="3"/>
        <v>4.3340801748175442E-4</v>
      </c>
    </row>
    <row r="101" spans="2:12" ht="24" x14ac:dyDescent="0.25">
      <c r="B101" s="11" t="s">
        <v>151</v>
      </c>
      <c r="C101" s="12">
        <v>4.1487114490916771E-2</v>
      </c>
      <c r="D101" s="13">
        <v>0.19942240128498834</v>
      </c>
      <c r="E101" s="14">
        <v>11835</v>
      </c>
      <c r="F101" s="15">
        <v>0</v>
      </c>
      <c r="H101" s="11" t="s">
        <v>151</v>
      </c>
      <c r="I101" s="23">
        <v>-1.7117031764388876E-2</v>
      </c>
      <c r="J101" s="19"/>
      <c r="K101">
        <f t="shared" si="4"/>
        <v>-8.2272078774081325E-2</v>
      </c>
      <c r="L101">
        <f t="shared" si="3"/>
        <v>3.5609653277568695E-3</v>
      </c>
    </row>
    <row r="102" spans="2:12" ht="24" x14ac:dyDescent="0.25">
      <c r="B102" s="11" t="s">
        <v>152</v>
      </c>
      <c r="C102" s="12">
        <v>0.1440642163075623</v>
      </c>
      <c r="D102" s="13">
        <v>0.35116967101353086</v>
      </c>
      <c r="E102" s="14">
        <v>11835</v>
      </c>
      <c r="F102" s="15">
        <v>0</v>
      </c>
      <c r="H102" s="11" t="s">
        <v>152</v>
      </c>
      <c r="I102" s="23">
        <v>1.8061984870752331E-2</v>
      </c>
      <c r="J102" s="19"/>
      <c r="K102">
        <f t="shared" si="4"/>
        <v>4.4024015886020715E-2</v>
      </c>
      <c r="L102">
        <f t="shared" si="3"/>
        <v>-7.4097677281012141E-3</v>
      </c>
    </row>
    <row r="103" spans="2:12" ht="24" x14ac:dyDescent="0.25">
      <c r="B103" s="11" t="s">
        <v>153</v>
      </c>
      <c r="C103" s="12">
        <v>1.0392902408111533E-2</v>
      </c>
      <c r="D103" s="13">
        <v>0.10141873142726879</v>
      </c>
      <c r="E103" s="14">
        <v>11835</v>
      </c>
      <c r="F103" s="15">
        <v>0</v>
      </c>
      <c r="H103" s="11" t="s">
        <v>153</v>
      </c>
      <c r="I103" s="23">
        <v>-1.2520521390513153E-2</v>
      </c>
      <c r="J103" s="19"/>
      <c r="K103">
        <f t="shared" si="4"/>
        <v>-0.12217069430106706</v>
      </c>
      <c r="L103">
        <f t="shared" si="3"/>
        <v>1.2830426399446078E-3</v>
      </c>
    </row>
    <row r="104" spans="2:12" ht="24" x14ac:dyDescent="0.25">
      <c r="B104" s="11" t="s">
        <v>154</v>
      </c>
      <c r="C104" s="12">
        <v>3.8022813688212932E-3</v>
      </c>
      <c r="D104" s="13">
        <v>6.1547900898292318E-2</v>
      </c>
      <c r="E104" s="14">
        <v>11835</v>
      </c>
      <c r="F104" s="15">
        <v>0</v>
      </c>
      <c r="H104" s="11" t="s">
        <v>154</v>
      </c>
      <c r="I104" s="23">
        <v>5.029173067855476E-5</v>
      </c>
      <c r="J104" s="19"/>
      <c r="K104">
        <f t="shared" si="4"/>
        <v>8.1400838431160832E-4</v>
      </c>
      <c r="L104">
        <f t="shared" si="3"/>
        <v>-3.1069022301969785E-6</v>
      </c>
    </row>
    <row r="105" spans="2:12" ht="24" x14ac:dyDescent="0.25">
      <c r="B105" s="11" t="s">
        <v>155</v>
      </c>
      <c r="C105" s="12">
        <v>7.3510773130545009E-3</v>
      </c>
      <c r="D105" s="13">
        <v>8.5426316740415953E-2</v>
      </c>
      <c r="E105" s="14">
        <v>11835</v>
      </c>
      <c r="F105" s="15">
        <v>0</v>
      </c>
      <c r="H105" s="11" t="s">
        <v>155</v>
      </c>
      <c r="I105" s="23">
        <v>-1.0077735210874652E-2</v>
      </c>
      <c r="J105" s="19"/>
      <c r="K105">
        <f t="shared" si="4"/>
        <v>-0.11710270771239049</v>
      </c>
      <c r="L105">
        <f t="shared" si="3"/>
        <v>8.6720595599063465E-4</v>
      </c>
    </row>
    <row r="106" spans="2:12" x14ac:dyDescent="0.25">
      <c r="B106" s="11" t="s">
        <v>156</v>
      </c>
      <c r="C106" s="12">
        <v>0.51584283903675532</v>
      </c>
      <c r="D106" s="13">
        <v>0.49977005593768348</v>
      </c>
      <c r="E106" s="14">
        <v>11835</v>
      </c>
      <c r="F106" s="15">
        <v>0</v>
      </c>
      <c r="H106" s="11" t="s">
        <v>156</v>
      </c>
      <c r="I106" s="23">
        <v>6.1110767536344382E-2</v>
      </c>
      <c r="J106" s="19"/>
      <c r="K106">
        <f t="shared" si="4"/>
        <v>5.9201657568637038E-2</v>
      </c>
      <c r="L106">
        <f t="shared" si="3"/>
        <v>-6.3076111597998086E-2</v>
      </c>
    </row>
    <row r="107" spans="2:12" x14ac:dyDescent="0.25">
      <c r="B107" s="11" t="s">
        <v>157</v>
      </c>
      <c r="C107" s="12">
        <v>0.30122517955217576</v>
      </c>
      <c r="D107" s="13">
        <v>0.45880971820614791</v>
      </c>
      <c r="E107" s="14">
        <v>11835</v>
      </c>
      <c r="F107" s="15">
        <v>0</v>
      </c>
      <c r="H107" s="11" t="s">
        <v>157</v>
      </c>
      <c r="I107" s="23">
        <v>-2.42637929331629E-2</v>
      </c>
      <c r="J107" s="19"/>
      <c r="K107">
        <f t="shared" si="4"/>
        <v>-3.6954159594841163E-2</v>
      </c>
      <c r="L107">
        <f t="shared" si="3"/>
        <v>1.5930057914825727E-2</v>
      </c>
    </row>
    <row r="108" spans="2:12" x14ac:dyDescent="0.25">
      <c r="B108" s="11" t="s">
        <v>158</v>
      </c>
      <c r="C108" s="12">
        <v>0.12412336290663287</v>
      </c>
      <c r="D108" s="13">
        <v>0.32973616802090711</v>
      </c>
      <c r="E108" s="14">
        <v>11835</v>
      </c>
      <c r="F108" s="15">
        <v>0</v>
      </c>
      <c r="H108" s="11" t="s">
        <v>158</v>
      </c>
      <c r="I108" s="23">
        <v>3.0124195175946899E-3</v>
      </c>
      <c r="J108" s="19"/>
      <c r="K108">
        <f t="shared" si="4"/>
        <v>8.0018758403778267E-3</v>
      </c>
      <c r="L108">
        <f t="shared" si="3"/>
        <v>-1.1339721791930376E-3</v>
      </c>
    </row>
    <row r="109" spans="2:12" x14ac:dyDescent="0.25">
      <c r="B109" s="11" t="s">
        <v>159</v>
      </c>
      <c r="C109" s="12">
        <v>1.5885086607520069E-2</v>
      </c>
      <c r="D109" s="13">
        <v>0.12503628127102659</v>
      </c>
      <c r="E109" s="14">
        <v>11835</v>
      </c>
      <c r="F109" s="15">
        <v>0</v>
      </c>
      <c r="H109" s="11" t="s">
        <v>159</v>
      </c>
      <c r="I109" s="23">
        <v>-7.7161753893427165E-3</v>
      </c>
      <c r="J109" s="19"/>
      <c r="K109">
        <f t="shared" si="4"/>
        <v>-6.0731198959319839E-2</v>
      </c>
      <c r="L109">
        <f t="shared" si="3"/>
        <v>9.8029238467864095E-4</v>
      </c>
    </row>
    <row r="110" spans="2:12" x14ac:dyDescent="0.25">
      <c r="B110" s="11" t="s">
        <v>160</v>
      </c>
      <c r="C110" s="12">
        <v>7.5623151668779046E-2</v>
      </c>
      <c r="D110" s="13">
        <v>0.26440536619460564</v>
      </c>
      <c r="E110" s="14">
        <v>11835</v>
      </c>
      <c r="F110" s="15">
        <v>0</v>
      </c>
      <c r="H110" s="11" t="s">
        <v>160</v>
      </c>
      <c r="I110" s="23">
        <v>4.8535506305061864E-2</v>
      </c>
      <c r="J110" s="19"/>
      <c r="K110">
        <f t="shared" si="4"/>
        <v>0.16968300982746287</v>
      </c>
      <c r="L110">
        <f t="shared" si="3"/>
        <v>-1.3881745319522786E-2</v>
      </c>
    </row>
    <row r="111" spans="2:12" ht="15.75" customHeight="1" x14ac:dyDescent="0.25">
      <c r="B111" s="11" t="s">
        <v>161</v>
      </c>
      <c r="C111" s="12">
        <v>3.5487959442332068E-3</v>
      </c>
      <c r="D111" s="13">
        <v>5.9468485845157501E-2</v>
      </c>
      <c r="E111" s="14">
        <v>11835</v>
      </c>
      <c r="F111" s="15">
        <v>0</v>
      </c>
      <c r="H111" s="11" t="s">
        <v>161</v>
      </c>
      <c r="I111" s="23">
        <v>5.5037953598030152E-4</v>
      </c>
      <c r="J111" s="19"/>
      <c r="K111">
        <f t="shared" ref="K111:K115" si="5">((1-C111)/D111)*I111</f>
        <v>9.2221341021394756E-3</v>
      </c>
      <c r="L111">
        <f t="shared" ref="L111:L115" si="6">((0-C111)/D111)*I111</f>
        <v>-3.2844028855241079E-5</v>
      </c>
    </row>
    <row r="112" spans="2:12" x14ac:dyDescent="0.25">
      <c r="B112" s="11" t="s">
        <v>162</v>
      </c>
      <c r="C112" s="12">
        <v>5.6611744824672577E-3</v>
      </c>
      <c r="D112" s="13">
        <v>7.5030668795510999E-2</v>
      </c>
      <c r="E112" s="14">
        <v>11835</v>
      </c>
      <c r="F112" s="15">
        <v>0</v>
      </c>
      <c r="H112" s="11" t="s">
        <v>162</v>
      </c>
      <c r="I112" s="23">
        <v>-4.9107679336324525E-3</v>
      </c>
      <c r="J112" s="19"/>
      <c r="K112">
        <f t="shared" si="5"/>
        <v>-6.507961741385139E-2</v>
      </c>
      <c r="L112">
        <f t="shared" si="6"/>
        <v>3.7052467426309003E-4</v>
      </c>
    </row>
    <row r="113" spans="2:12" x14ac:dyDescent="0.25">
      <c r="B113" s="11" t="s">
        <v>163</v>
      </c>
      <c r="C113" s="12">
        <v>0.47613012251795522</v>
      </c>
      <c r="D113" s="13">
        <v>0.49945100497688716</v>
      </c>
      <c r="E113" s="14">
        <v>11835</v>
      </c>
      <c r="F113" s="15">
        <v>0</v>
      </c>
      <c r="H113" s="11" t="s">
        <v>163</v>
      </c>
      <c r="I113" s="23">
        <v>7.0736456905028444E-2</v>
      </c>
      <c r="J113" s="19"/>
      <c r="K113">
        <f t="shared" si="5"/>
        <v>7.4194863246027601E-2</v>
      </c>
      <c r="L113">
        <f t="shared" si="6"/>
        <v>-6.743355715989767E-2</v>
      </c>
    </row>
    <row r="114" spans="2:12" x14ac:dyDescent="0.25">
      <c r="B114" s="11" t="s">
        <v>164</v>
      </c>
      <c r="C114" s="12">
        <v>0.23100971694127587</v>
      </c>
      <c r="D114" s="13">
        <v>0.42149642817291705</v>
      </c>
      <c r="E114" s="14">
        <v>11835</v>
      </c>
      <c r="F114" s="15">
        <v>0</v>
      </c>
      <c r="H114" s="11" t="s">
        <v>164</v>
      </c>
      <c r="I114" s="23">
        <v>-8.7818307821647609E-3</v>
      </c>
      <c r="J114" s="19"/>
      <c r="K114">
        <f t="shared" si="5"/>
        <v>-1.6021826254196035E-2</v>
      </c>
      <c r="L114">
        <f t="shared" si="6"/>
        <v>4.8130615293892941E-3</v>
      </c>
    </row>
    <row r="115" spans="2:12" x14ac:dyDescent="0.25">
      <c r="B115" s="11" t="s">
        <v>165</v>
      </c>
      <c r="C115" s="12">
        <v>0.46176594845796365</v>
      </c>
      <c r="D115" s="13">
        <v>0.49855707731816312</v>
      </c>
      <c r="E115" s="14">
        <v>11835</v>
      </c>
      <c r="F115" s="15">
        <v>0</v>
      </c>
      <c r="H115" s="11" t="s">
        <v>165</v>
      </c>
      <c r="I115" s="23">
        <v>-5.2800178130356368E-2</v>
      </c>
      <c r="J115" s="19"/>
      <c r="K115">
        <f t="shared" si="5"/>
        <v>-5.7002207149708009E-2</v>
      </c>
      <c r="L115">
        <f t="shared" si="6"/>
        <v>4.8903777405518725E-2</v>
      </c>
    </row>
    <row r="116" spans="2:12" ht="24.75" thickBot="1" x14ac:dyDescent="0.3">
      <c r="B116" s="16" t="s">
        <v>166</v>
      </c>
      <c r="C116" s="144">
        <v>2.2249301853262251</v>
      </c>
      <c r="D116" s="145">
        <v>1.5384249600588744</v>
      </c>
      <c r="E116" s="17">
        <v>11835</v>
      </c>
      <c r="F116" s="18">
        <v>18</v>
      </c>
      <c r="H116" s="16" t="s">
        <v>166</v>
      </c>
      <c r="I116" s="24">
        <v>-1.6238971795012134E-2</v>
      </c>
      <c r="J116" s="19"/>
      <c r="K116" t="s">
        <v>214</v>
      </c>
    </row>
    <row r="117" spans="2:12" ht="38.25" customHeight="1" thickTop="1" x14ac:dyDescent="0.25">
      <c r="B117" s="115" t="s">
        <v>47</v>
      </c>
      <c r="C117" s="115"/>
      <c r="D117" s="115"/>
      <c r="E117" s="115"/>
      <c r="F117" s="115"/>
      <c r="H117" s="115" t="s">
        <v>6</v>
      </c>
      <c r="I117" s="115"/>
      <c r="J117" s="19"/>
    </row>
  </sheetData>
  <mergeCells count="7">
    <mergeCell ref="B3:F3"/>
    <mergeCell ref="B4"/>
    <mergeCell ref="B117:F117"/>
    <mergeCell ref="K3:L3"/>
    <mergeCell ref="H2:I2"/>
    <mergeCell ref="H3:H4"/>
    <mergeCell ref="H117:I117"/>
  </mergeCells>
  <pageMargins left="0.25" right="0.2" top="0.25" bottom="0.25" header="0.55000000000000004" footer="0.05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workbookViewId="0"/>
  </sheetViews>
  <sheetFormatPr defaultRowHeight="15" x14ac:dyDescent="0.25"/>
  <cols>
    <col min="2" max="2" width="39.140625" customWidth="1"/>
    <col min="3" max="3" width="10.42578125" bestFit="1" customWidth="1"/>
    <col min="4" max="4" width="11.42578125" bestFit="1" customWidth="1"/>
    <col min="8" max="8" width="39.2851562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10</v>
      </c>
    </row>
    <row r="4" spans="1:12" ht="15.75" thickBot="1" x14ac:dyDescent="0.3">
      <c r="H4" s="118" t="s">
        <v>5</v>
      </c>
      <c r="I4" s="118"/>
      <c r="J4" s="106"/>
    </row>
    <row r="5" spans="1:12" ht="16.5" thickTop="1" thickBot="1" x14ac:dyDescent="0.3">
      <c r="B5" s="118" t="s">
        <v>0</v>
      </c>
      <c r="C5" s="118"/>
      <c r="D5" s="118"/>
      <c r="E5" s="118"/>
      <c r="F5" s="118"/>
      <c r="H5" s="121" t="s">
        <v>46</v>
      </c>
      <c r="I5" s="107" t="s">
        <v>3</v>
      </c>
      <c r="J5" s="106"/>
      <c r="K5" s="112" t="s">
        <v>7</v>
      </c>
      <c r="L5" s="112"/>
    </row>
    <row r="6" spans="1:12" ht="27.75" thickTop="1" thickBot="1" x14ac:dyDescent="0.3">
      <c r="B6" s="119" t="s">
        <v>46</v>
      </c>
      <c r="C6" s="82" t="s">
        <v>1</v>
      </c>
      <c r="D6" s="83" t="s">
        <v>48</v>
      </c>
      <c r="E6" s="83" t="s">
        <v>49</v>
      </c>
      <c r="F6" s="84" t="s">
        <v>2</v>
      </c>
      <c r="H6" s="122"/>
      <c r="I6" s="108" t="s">
        <v>4</v>
      </c>
      <c r="J6" s="106"/>
      <c r="K6" s="1" t="s">
        <v>8</v>
      </c>
      <c r="L6" s="1" t="s">
        <v>9</v>
      </c>
    </row>
    <row r="7" spans="1:12" ht="24.75" thickTop="1" x14ac:dyDescent="0.25">
      <c r="B7" s="85" t="s">
        <v>55</v>
      </c>
      <c r="C7" s="86">
        <v>5.2578018995929439E-3</v>
      </c>
      <c r="D7" s="87">
        <v>7.2325961023807436E-2</v>
      </c>
      <c r="E7" s="88">
        <v>5896</v>
      </c>
      <c r="F7" s="89">
        <v>0</v>
      </c>
      <c r="H7" s="85" t="s">
        <v>55</v>
      </c>
      <c r="I7" s="109">
        <v>1.396513704347995E-2</v>
      </c>
      <c r="J7" s="106"/>
      <c r="K7">
        <f>((1-C7)/D7)*I7</f>
        <v>0.19207088191793192</v>
      </c>
      <c r="L7">
        <f>((0-C7)/D7)*I7</f>
        <v>-1.0152084125244483E-3</v>
      </c>
    </row>
    <row r="8" spans="1:12" ht="24" x14ac:dyDescent="0.25">
      <c r="B8" s="90" t="s">
        <v>56</v>
      </c>
      <c r="C8" s="91">
        <v>1.1872455902306652E-2</v>
      </c>
      <c r="D8" s="92">
        <v>0.10832123877434142</v>
      </c>
      <c r="E8" s="93">
        <v>5896</v>
      </c>
      <c r="F8" s="94">
        <v>0</v>
      </c>
      <c r="H8" s="90" t="s">
        <v>56</v>
      </c>
      <c r="I8" s="110">
        <v>1.3642056797893621E-2</v>
      </c>
      <c r="J8" s="106"/>
      <c r="K8">
        <f t="shared" ref="K8:K18" si="0">((1-C8)/D8)*I8</f>
        <v>0.12444551255757019</v>
      </c>
      <c r="L8">
        <f t="shared" ref="L8:L71" si="1">((0-C8)/D8)*I8</f>
        <v>-1.4952258632045857E-3</v>
      </c>
    </row>
    <row r="9" spans="1:12" ht="24" x14ac:dyDescent="0.25">
      <c r="B9" s="90" t="s">
        <v>57</v>
      </c>
      <c r="C9" s="91">
        <v>0.17774762550881959</v>
      </c>
      <c r="D9" s="92">
        <v>0.38233257761998724</v>
      </c>
      <c r="E9" s="93">
        <v>5896</v>
      </c>
      <c r="F9" s="94">
        <v>0</v>
      </c>
      <c r="H9" s="90" t="s">
        <v>57</v>
      </c>
      <c r="I9" s="110">
        <v>2.5629136831691577E-2</v>
      </c>
      <c r="J9" s="106"/>
      <c r="K9">
        <f t="shared" si="0"/>
        <v>5.5118553452077321E-2</v>
      </c>
      <c r="L9">
        <f t="shared" si="1"/>
        <v>-1.1915066835350051E-2</v>
      </c>
    </row>
    <row r="10" spans="1:12" ht="24" x14ac:dyDescent="0.25">
      <c r="B10" s="90" t="s">
        <v>58</v>
      </c>
      <c r="C10" s="91">
        <v>0.46523066485753051</v>
      </c>
      <c r="D10" s="92">
        <v>0.49883193270034482</v>
      </c>
      <c r="E10" s="93">
        <v>5896</v>
      </c>
      <c r="F10" s="94">
        <v>0</v>
      </c>
      <c r="H10" s="90" t="s">
        <v>58</v>
      </c>
      <c r="I10" s="110">
        <v>-4.0581196058552239E-2</v>
      </c>
      <c r="J10" s="106"/>
      <c r="K10">
        <f t="shared" si="0"/>
        <v>-4.3504791519741424E-2</v>
      </c>
      <c r="L10">
        <f t="shared" si="1"/>
        <v>3.7847650852727788E-2</v>
      </c>
    </row>
    <row r="11" spans="1:12" ht="24" x14ac:dyDescent="0.25">
      <c r="B11" s="90" t="s">
        <v>59</v>
      </c>
      <c r="C11" s="91">
        <v>4.8337856173677057E-2</v>
      </c>
      <c r="D11" s="92">
        <v>0.21449734562258324</v>
      </c>
      <c r="E11" s="93">
        <v>5896</v>
      </c>
      <c r="F11" s="94">
        <v>0</v>
      </c>
      <c r="H11" s="90" t="s">
        <v>59</v>
      </c>
      <c r="I11" s="110">
        <v>5.1130649461494882E-3</v>
      </c>
      <c r="J11" s="106"/>
      <c r="K11">
        <f t="shared" si="0"/>
        <v>2.2685177450809162E-2</v>
      </c>
      <c r="L11">
        <f t="shared" si="1"/>
        <v>-1.1522501467618265E-3</v>
      </c>
    </row>
    <row r="12" spans="1:12" ht="24" x14ac:dyDescent="0.25">
      <c r="B12" s="90" t="s">
        <v>60</v>
      </c>
      <c r="C12" s="91">
        <v>4.3928086838534601E-2</v>
      </c>
      <c r="D12" s="92">
        <v>0.2049525175191983</v>
      </c>
      <c r="E12" s="93">
        <v>5896</v>
      </c>
      <c r="F12" s="94">
        <v>0</v>
      </c>
      <c r="H12" s="90" t="s">
        <v>60</v>
      </c>
      <c r="I12" s="110">
        <v>-1.1742129653528164E-2</v>
      </c>
      <c r="J12" s="106"/>
      <c r="K12">
        <f t="shared" si="0"/>
        <v>-5.4775225492836685E-2</v>
      </c>
      <c r="L12">
        <f t="shared" si="1"/>
        <v>2.516725812071084E-3</v>
      </c>
    </row>
    <row r="13" spans="1:12" ht="24" x14ac:dyDescent="0.25">
      <c r="B13" s="90" t="s">
        <v>61</v>
      </c>
      <c r="C13" s="91">
        <v>3.2225237449118038E-3</v>
      </c>
      <c r="D13" s="92">
        <v>5.6680543202686513E-2</v>
      </c>
      <c r="E13" s="93">
        <v>5896</v>
      </c>
      <c r="F13" s="94">
        <v>0</v>
      </c>
      <c r="H13" s="90" t="s">
        <v>61</v>
      </c>
      <c r="I13" s="110">
        <v>6.2577628279409832E-3</v>
      </c>
      <c r="J13" s="106"/>
      <c r="K13">
        <f t="shared" si="0"/>
        <v>0.11004829322705346</v>
      </c>
      <c r="L13">
        <f t="shared" si="1"/>
        <v>-3.5577974669287308E-4</v>
      </c>
    </row>
    <row r="14" spans="1:12" ht="24" x14ac:dyDescent="0.25">
      <c r="B14" s="90" t="s">
        <v>62</v>
      </c>
      <c r="C14" s="91">
        <v>1.0176390773405699E-2</v>
      </c>
      <c r="D14" s="92">
        <v>0.10037201079944842</v>
      </c>
      <c r="E14" s="93">
        <v>5896</v>
      </c>
      <c r="F14" s="94">
        <v>0</v>
      </c>
      <c r="H14" s="90" t="s">
        <v>62</v>
      </c>
      <c r="I14" s="110">
        <v>-3.4375098611915652E-3</v>
      </c>
      <c r="J14" s="106"/>
      <c r="K14">
        <f t="shared" si="0"/>
        <v>-3.3899175581479354E-2</v>
      </c>
      <c r="L14">
        <f t="shared" si="1"/>
        <v>3.4851791207826617E-4</v>
      </c>
    </row>
    <row r="15" spans="1:12" x14ac:dyDescent="0.25">
      <c r="B15" s="90" t="s">
        <v>63</v>
      </c>
      <c r="C15" s="91">
        <v>7.4626865671641807E-3</v>
      </c>
      <c r="D15" s="92">
        <v>8.6071199387745656E-2</v>
      </c>
      <c r="E15" s="93">
        <v>5896</v>
      </c>
      <c r="F15" s="94">
        <v>0</v>
      </c>
      <c r="H15" s="90" t="s">
        <v>63</v>
      </c>
      <c r="I15" s="110">
        <v>4.3549961616522245E-3</v>
      </c>
      <c r="J15" s="106"/>
      <c r="K15">
        <f t="shared" si="0"/>
        <v>5.0220006471898004E-2</v>
      </c>
      <c r="L15">
        <f t="shared" si="1"/>
        <v>-3.7759403362329336E-4</v>
      </c>
    </row>
    <row r="16" spans="1:12" ht="24" x14ac:dyDescent="0.25">
      <c r="B16" s="90" t="s">
        <v>64</v>
      </c>
      <c r="C16" s="91">
        <v>1.0176390773405696E-3</v>
      </c>
      <c r="D16" s="92">
        <v>3.1886924277365156E-2</v>
      </c>
      <c r="E16" s="93">
        <v>5896</v>
      </c>
      <c r="F16" s="94">
        <v>0</v>
      </c>
      <c r="H16" s="90" t="s">
        <v>64</v>
      </c>
      <c r="I16" s="110">
        <v>2.550945603754387E-3</v>
      </c>
      <c r="J16" s="106"/>
      <c r="K16">
        <f t="shared" si="0"/>
        <v>7.9918327639796088E-2</v>
      </c>
      <c r="L16">
        <f t="shared" si="1"/>
        <v>-8.1410860074495125E-5</v>
      </c>
    </row>
    <row r="17" spans="2:12" ht="48" x14ac:dyDescent="0.25">
      <c r="B17" s="90" t="s">
        <v>65</v>
      </c>
      <c r="C17" s="91">
        <v>0.14654002713704206</v>
      </c>
      <c r="D17" s="92">
        <v>0.35367677786114082</v>
      </c>
      <c r="E17" s="93">
        <v>5896</v>
      </c>
      <c r="F17" s="94">
        <v>0</v>
      </c>
      <c r="H17" s="90" t="s">
        <v>65</v>
      </c>
      <c r="I17" s="110">
        <v>-1.4915183741297246E-2</v>
      </c>
      <c r="J17" s="106"/>
      <c r="K17">
        <f t="shared" si="0"/>
        <v>-3.5991937011175187E-2</v>
      </c>
      <c r="L17">
        <f t="shared" si="1"/>
        <v>6.1798556394386649E-3</v>
      </c>
    </row>
    <row r="18" spans="2:12" ht="24" x14ac:dyDescent="0.25">
      <c r="B18" s="90" t="s">
        <v>66</v>
      </c>
      <c r="C18" s="91">
        <v>1.01763907734057E-3</v>
      </c>
      <c r="D18" s="92">
        <v>3.1886924277365218E-2</v>
      </c>
      <c r="E18" s="93">
        <v>5896</v>
      </c>
      <c r="F18" s="94">
        <v>0</v>
      </c>
      <c r="H18" s="90" t="s">
        <v>66</v>
      </c>
      <c r="I18" s="110">
        <v>6.2893644603244439E-3</v>
      </c>
      <c r="J18" s="106"/>
      <c r="K18">
        <f t="shared" si="0"/>
        <v>0.19703888975387673</v>
      </c>
      <c r="L18">
        <f t="shared" si="1"/>
        <v>-2.0071873319579974E-4</v>
      </c>
    </row>
    <row r="19" spans="2:12" ht="24" x14ac:dyDescent="0.25">
      <c r="B19" s="90" t="s">
        <v>67</v>
      </c>
      <c r="C19" s="91">
        <v>7.7679782903663508E-2</v>
      </c>
      <c r="D19" s="92">
        <v>0.26768972311096118</v>
      </c>
      <c r="E19" s="93">
        <v>5896</v>
      </c>
      <c r="F19" s="94">
        <v>0</v>
      </c>
      <c r="H19" s="90" t="s">
        <v>67</v>
      </c>
      <c r="I19" s="110">
        <v>5.1672824442144445E-2</v>
      </c>
      <c r="J19" s="106"/>
      <c r="K19">
        <f>((1-C19)/D19)*I19</f>
        <v>0.17803780475242326</v>
      </c>
      <c r="L19">
        <f t="shared" si="1"/>
        <v>-1.4994725004893319E-2</v>
      </c>
    </row>
    <row r="20" spans="2:12" ht="24" x14ac:dyDescent="0.25">
      <c r="B20" s="90" t="s">
        <v>68</v>
      </c>
      <c r="C20" s="91">
        <v>5.0881953867028479E-4</v>
      </c>
      <c r="D20" s="92">
        <v>2.2553201794340574E-2</v>
      </c>
      <c r="E20" s="93">
        <v>5896</v>
      </c>
      <c r="F20" s="94">
        <v>0</v>
      </c>
      <c r="H20" s="90" t="s">
        <v>68</v>
      </c>
      <c r="I20" s="110">
        <v>1.901842559454451E-3</v>
      </c>
      <c r="J20" s="106"/>
      <c r="K20">
        <f t="shared" ref="K20:K58" si="2">((1-C20)/D20)*I20</f>
        <v>8.4284035683027725E-2</v>
      </c>
      <c r="L20">
        <f t="shared" ref="L20:L58" si="3">((0-C20)/D20)*I20</f>
        <v>-4.2907196173270514E-5</v>
      </c>
    </row>
    <row r="21" spans="2:12" ht="24" x14ac:dyDescent="0.25">
      <c r="B21" s="90" t="s">
        <v>69</v>
      </c>
      <c r="C21" s="91">
        <v>4.0705563093622801E-3</v>
      </c>
      <c r="D21" s="92">
        <v>6.3676326683555939E-2</v>
      </c>
      <c r="E21" s="93">
        <v>5896</v>
      </c>
      <c r="F21" s="94">
        <v>0</v>
      </c>
      <c r="H21" s="90" t="s">
        <v>69</v>
      </c>
      <c r="I21" s="110">
        <v>1.5889862769545054E-2</v>
      </c>
      <c r="J21" s="106"/>
      <c r="K21">
        <f t="shared" si="2"/>
        <v>0.24852536276217624</v>
      </c>
      <c r="L21">
        <f t="shared" si="3"/>
        <v>-1.0157712374475869E-3</v>
      </c>
    </row>
    <row r="22" spans="2:12" ht="24" x14ac:dyDescent="0.25">
      <c r="B22" s="90" t="s">
        <v>70</v>
      </c>
      <c r="C22" s="91">
        <v>1.4077340569877885E-2</v>
      </c>
      <c r="D22" s="92">
        <v>0.11781987713940154</v>
      </c>
      <c r="E22" s="93">
        <v>5896</v>
      </c>
      <c r="F22" s="94">
        <v>0</v>
      </c>
      <c r="H22" s="90" t="s">
        <v>70</v>
      </c>
      <c r="I22" s="110">
        <v>2.1085874757532663E-2</v>
      </c>
      <c r="J22" s="106"/>
      <c r="K22">
        <f t="shared" si="2"/>
        <v>0.17644766080310889</v>
      </c>
      <c r="L22">
        <f t="shared" si="3"/>
        <v>-2.5193799839425489E-3</v>
      </c>
    </row>
    <row r="23" spans="2:12" ht="24" x14ac:dyDescent="0.25">
      <c r="B23" s="90" t="s">
        <v>71</v>
      </c>
      <c r="C23" s="91">
        <v>4.2401628222523743E-3</v>
      </c>
      <c r="D23" s="92">
        <v>6.4983844706579807E-2</v>
      </c>
      <c r="E23" s="93">
        <v>5896</v>
      </c>
      <c r="F23" s="94">
        <v>0</v>
      </c>
      <c r="H23" s="90" t="s">
        <v>71</v>
      </c>
      <c r="I23" s="110">
        <v>1.1876278244577956E-2</v>
      </c>
      <c r="J23" s="106"/>
      <c r="K23">
        <f t="shared" si="2"/>
        <v>0.1819824749442866</v>
      </c>
      <c r="L23">
        <f t="shared" si="3"/>
        <v>-7.749211162676146E-4</v>
      </c>
    </row>
    <row r="24" spans="2:12" ht="24" x14ac:dyDescent="0.25">
      <c r="B24" s="90" t="s">
        <v>72</v>
      </c>
      <c r="C24" s="91">
        <v>1.6960651289009497E-4</v>
      </c>
      <c r="D24" s="92">
        <v>1.3023306526765685E-2</v>
      </c>
      <c r="E24" s="93">
        <v>5896</v>
      </c>
      <c r="F24" s="94">
        <v>0</v>
      </c>
      <c r="H24" s="90" t="s">
        <v>72</v>
      </c>
      <c r="I24" s="110">
        <v>2.3673511629552901E-3</v>
      </c>
      <c r="J24" s="106"/>
      <c r="K24">
        <f t="shared" si="2"/>
        <v>0.18174721142554437</v>
      </c>
      <c r="L24">
        <f t="shared" si="3"/>
        <v>-3.083073985166147E-5</v>
      </c>
    </row>
    <row r="25" spans="2:12" ht="24" x14ac:dyDescent="0.25">
      <c r="B25" s="90" t="s">
        <v>74</v>
      </c>
      <c r="C25" s="91">
        <v>0.18368385345997287</v>
      </c>
      <c r="D25" s="92">
        <v>0.38725899763246685</v>
      </c>
      <c r="E25" s="93">
        <v>5896</v>
      </c>
      <c r="F25" s="94">
        <v>0</v>
      </c>
      <c r="H25" s="90" t="s">
        <v>74</v>
      </c>
      <c r="I25" s="110">
        <v>3.0979346060161641E-2</v>
      </c>
      <c r="J25" s="106"/>
      <c r="K25">
        <f t="shared" si="2"/>
        <v>6.5302395948878419E-2</v>
      </c>
      <c r="L25">
        <f t="shared" si="3"/>
        <v>-1.4694056682450725E-2</v>
      </c>
    </row>
    <row r="26" spans="2:12" ht="24" x14ac:dyDescent="0.25">
      <c r="B26" s="90" t="s">
        <v>75</v>
      </c>
      <c r="C26" s="91">
        <v>0.14772727272727273</v>
      </c>
      <c r="D26" s="92">
        <v>0.35485952624669498</v>
      </c>
      <c r="E26" s="93">
        <v>5896</v>
      </c>
      <c r="F26" s="94">
        <v>0</v>
      </c>
      <c r="H26" s="90" t="s">
        <v>75</v>
      </c>
      <c r="I26" s="110">
        <v>3.9522939285686932E-3</v>
      </c>
      <c r="J26" s="106"/>
      <c r="K26">
        <f t="shared" si="2"/>
        <v>9.4922978709693125E-3</v>
      </c>
      <c r="L26">
        <f t="shared" si="3"/>
        <v>-1.6453316309680143E-3</v>
      </c>
    </row>
    <row r="27" spans="2:12" ht="24" x14ac:dyDescent="0.25">
      <c r="B27" s="90" t="s">
        <v>76</v>
      </c>
      <c r="C27" s="91">
        <v>6.7333785617367706E-2</v>
      </c>
      <c r="D27" s="92">
        <v>0.25062043017010027</v>
      </c>
      <c r="E27" s="93">
        <v>5896</v>
      </c>
      <c r="F27" s="94">
        <v>0</v>
      </c>
      <c r="H27" s="90" t="s">
        <v>76</v>
      </c>
      <c r="I27" s="110">
        <v>-3.3052370299704145E-3</v>
      </c>
      <c r="J27" s="106"/>
      <c r="K27">
        <f t="shared" si="2"/>
        <v>-1.2300205958019995E-2</v>
      </c>
      <c r="L27">
        <f t="shared" si="3"/>
        <v>8.8801268691288192E-4</v>
      </c>
    </row>
    <row r="28" spans="2:12" x14ac:dyDescent="0.25">
      <c r="B28" s="90" t="s">
        <v>77</v>
      </c>
      <c r="C28" s="91">
        <v>3.3921302578018993E-4</v>
      </c>
      <c r="D28" s="92">
        <v>1.8416174501839171E-2</v>
      </c>
      <c r="E28" s="93">
        <v>5896</v>
      </c>
      <c r="F28" s="94">
        <v>0</v>
      </c>
      <c r="H28" s="90" t="s">
        <v>77</v>
      </c>
      <c r="I28" s="110">
        <v>2.5578423926754536E-3</v>
      </c>
      <c r="J28" s="106"/>
      <c r="K28">
        <f t="shared" si="2"/>
        <v>0.1388439677829186</v>
      </c>
      <c r="L28">
        <f t="shared" si="3"/>
        <v>-4.711366399148918E-5</v>
      </c>
    </row>
    <row r="29" spans="2:12" ht="24" x14ac:dyDescent="0.25">
      <c r="B29" s="90" t="s">
        <v>78</v>
      </c>
      <c r="C29" s="91">
        <v>2.8833107191316145E-3</v>
      </c>
      <c r="D29" s="92">
        <v>5.3623548366383306E-2</v>
      </c>
      <c r="E29" s="93">
        <v>5896</v>
      </c>
      <c r="F29" s="94">
        <v>0</v>
      </c>
      <c r="H29" s="90" t="s">
        <v>78</v>
      </c>
      <c r="I29" s="110">
        <v>9.1652746396927586E-4</v>
      </c>
      <c r="J29" s="106"/>
      <c r="K29">
        <f t="shared" si="2"/>
        <v>1.7042602706257137E-2</v>
      </c>
      <c r="L29">
        <f t="shared" si="3"/>
        <v>-4.9281212111986962E-5</v>
      </c>
    </row>
    <row r="30" spans="2:12" ht="24" x14ac:dyDescent="0.25">
      <c r="B30" s="90" t="s">
        <v>79</v>
      </c>
      <c r="C30" s="91">
        <v>0.35261194029850745</v>
      </c>
      <c r="D30" s="92">
        <v>0.47782369515381973</v>
      </c>
      <c r="E30" s="93">
        <v>5896</v>
      </c>
      <c r="F30" s="94">
        <v>0</v>
      </c>
      <c r="H30" s="90" t="s">
        <v>79</v>
      </c>
      <c r="I30" s="110">
        <v>-6.4164509518703686E-2</v>
      </c>
      <c r="J30" s="106"/>
      <c r="K30">
        <f t="shared" si="2"/>
        <v>-8.6934444106291739E-2</v>
      </c>
      <c r="L30">
        <f t="shared" si="3"/>
        <v>4.7350460910919712E-2</v>
      </c>
    </row>
    <row r="31" spans="2:12" ht="24" x14ac:dyDescent="0.25">
      <c r="B31" s="90" t="s">
        <v>80</v>
      </c>
      <c r="C31" s="91">
        <v>2.2048846675712347E-3</v>
      </c>
      <c r="D31" s="92">
        <v>4.6908382542210331E-2</v>
      </c>
      <c r="E31" s="93">
        <v>5896</v>
      </c>
      <c r="F31" s="94">
        <v>0</v>
      </c>
      <c r="H31" s="90" t="s">
        <v>80</v>
      </c>
      <c r="I31" s="110">
        <v>9.2278596452305822E-3</v>
      </c>
      <c r="J31" s="106"/>
      <c r="K31">
        <f t="shared" si="2"/>
        <v>0.1962871619096857</v>
      </c>
      <c r="L31">
        <f t="shared" si="3"/>
        <v>-4.3374691565968283E-4</v>
      </c>
    </row>
    <row r="32" spans="2:12" ht="24" x14ac:dyDescent="0.25">
      <c r="B32" s="90" t="s">
        <v>81</v>
      </c>
      <c r="C32" s="91">
        <v>7.1234735413839888E-3</v>
      </c>
      <c r="D32" s="92">
        <v>8.4106655209891815E-2</v>
      </c>
      <c r="E32" s="93">
        <v>5896</v>
      </c>
      <c r="F32" s="94">
        <v>0</v>
      </c>
      <c r="H32" s="90" t="s">
        <v>81</v>
      </c>
      <c r="I32" s="110">
        <v>1.852138536163115E-2</v>
      </c>
      <c r="J32" s="106"/>
      <c r="K32">
        <f t="shared" si="2"/>
        <v>0.21864439522848844</v>
      </c>
      <c r="L32">
        <f t="shared" si="3"/>
        <v>-1.5686820293126947E-3</v>
      </c>
    </row>
    <row r="33" spans="2:12" ht="24" x14ac:dyDescent="0.25">
      <c r="B33" s="90" t="s">
        <v>82</v>
      </c>
      <c r="C33" s="91">
        <v>1.6960651289009499E-3</v>
      </c>
      <c r="D33" s="92">
        <v>4.1151861640640927E-2</v>
      </c>
      <c r="E33" s="93">
        <v>5896</v>
      </c>
      <c r="F33" s="94">
        <v>0</v>
      </c>
      <c r="H33" s="90" t="s">
        <v>82</v>
      </c>
      <c r="I33" s="110">
        <v>5.3451352582011983E-3</v>
      </c>
      <c r="J33" s="106"/>
      <c r="K33">
        <f t="shared" si="2"/>
        <v>0.12966775615834317</v>
      </c>
      <c r="L33">
        <f t="shared" si="3"/>
        <v>-2.2029860033697448E-4</v>
      </c>
    </row>
    <row r="34" spans="2:12" ht="24" x14ac:dyDescent="0.25">
      <c r="B34" s="90" t="s">
        <v>84</v>
      </c>
      <c r="C34" s="91">
        <v>1.6960651289009497E-4</v>
      </c>
      <c r="D34" s="92">
        <v>1.3023306526765654E-2</v>
      </c>
      <c r="E34" s="93">
        <v>5896</v>
      </c>
      <c r="F34" s="94">
        <v>0</v>
      </c>
      <c r="H34" s="90" t="s">
        <v>84</v>
      </c>
      <c r="I34" s="110">
        <v>4.3398113516709773E-4</v>
      </c>
      <c r="J34" s="106"/>
      <c r="K34">
        <f t="shared" si="2"/>
        <v>3.3317769818926563E-2</v>
      </c>
      <c r="L34">
        <f t="shared" si="3"/>
        <v>-5.6518693501147671E-6</v>
      </c>
    </row>
    <row r="35" spans="2:12" ht="24" x14ac:dyDescent="0.25">
      <c r="B35" s="90" t="s">
        <v>85</v>
      </c>
      <c r="C35" s="91">
        <v>9.0230664857530535E-2</v>
      </c>
      <c r="D35" s="92">
        <v>0.28653624061074878</v>
      </c>
      <c r="E35" s="93">
        <v>5896</v>
      </c>
      <c r="F35" s="94">
        <v>0</v>
      </c>
      <c r="H35" s="90" t="s">
        <v>85</v>
      </c>
      <c r="I35" s="110">
        <v>2.694686141243887E-2</v>
      </c>
      <c r="J35" s="106"/>
      <c r="K35">
        <f t="shared" si="2"/>
        <v>8.555786220659703E-2</v>
      </c>
      <c r="L35">
        <f t="shared" si="3"/>
        <v>-8.4856045290659255E-3</v>
      </c>
    </row>
    <row r="36" spans="2:12" ht="24" x14ac:dyDescent="0.25">
      <c r="B36" s="90" t="s">
        <v>86</v>
      </c>
      <c r="C36" s="91">
        <v>7.4966078697421987E-2</v>
      </c>
      <c r="D36" s="92">
        <v>0.26335893624231904</v>
      </c>
      <c r="E36" s="93">
        <v>5896</v>
      </c>
      <c r="F36" s="94">
        <v>0</v>
      </c>
      <c r="H36" s="90" t="s">
        <v>86</v>
      </c>
      <c r="I36" s="110">
        <v>1.2493501322816142E-2</v>
      </c>
      <c r="J36" s="106"/>
      <c r="K36">
        <f t="shared" si="2"/>
        <v>4.3882743013549906E-2</v>
      </c>
      <c r="L36">
        <f t="shared" si="3"/>
        <v>-3.5563205742554205E-3</v>
      </c>
    </row>
    <row r="37" spans="2:12" ht="24" x14ac:dyDescent="0.25">
      <c r="B37" s="90" t="s">
        <v>87</v>
      </c>
      <c r="C37" s="91">
        <v>4.5284938941655362E-2</v>
      </c>
      <c r="D37" s="92">
        <v>0.20794602014646821</v>
      </c>
      <c r="E37" s="93">
        <v>5896</v>
      </c>
      <c r="F37" s="94">
        <v>0</v>
      </c>
      <c r="H37" s="90" t="s">
        <v>87</v>
      </c>
      <c r="I37" s="110">
        <v>1.537800580091861E-3</v>
      </c>
      <c r="J37" s="106"/>
      <c r="K37">
        <f t="shared" si="2"/>
        <v>7.0603004264464843E-3</v>
      </c>
      <c r="L37">
        <f t="shared" si="3"/>
        <v>-3.3489078235232042E-4</v>
      </c>
    </row>
    <row r="38" spans="2:12" ht="24" x14ac:dyDescent="0.25">
      <c r="B38" s="90" t="s">
        <v>88</v>
      </c>
      <c r="C38" s="91">
        <v>6.7842605156037987E-4</v>
      </c>
      <c r="D38" s="92">
        <v>2.6039984573197367E-2</v>
      </c>
      <c r="E38" s="93">
        <v>5896</v>
      </c>
      <c r="F38" s="94">
        <v>0</v>
      </c>
      <c r="H38" s="90" t="s">
        <v>88</v>
      </c>
      <c r="I38" s="110">
        <v>3.8591840527246362E-3</v>
      </c>
      <c r="J38" s="106"/>
      <c r="K38">
        <f t="shared" si="2"/>
        <v>0.1481016961006581</v>
      </c>
      <c r="L38">
        <f t="shared" si="3"/>
        <v>-1.0054426076079979E-4</v>
      </c>
    </row>
    <row r="39" spans="2:12" ht="24" x14ac:dyDescent="0.25">
      <c r="B39" s="90" t="s">
        <v>89</v>
      </c>
      <c r="C39" s="91">
        <v>5.088195386702849E-4</v>
      </c>
      <c r="D39" s="92">
        <v>2.2553201794341213E-2</v>
      </c>
      <c r="E39" s="93">
        <v>5896</v>
      </c>
      <c r="F39" s="94">
        <v>0</v>
      </c>
      <c r="H39" s="90" t="s">
        <v>89</v>
      </c>
      <c r="I39" s="110">
        <v>1.9997111371980849E-3</v>
      </c>
      <c r="J39" s="106"/>
      <c r="K39">
        <f t="shared" si="2"/>
        <v>8.8621281506968588E-2</v>
      </c>
      <c r="L39">
        <f t="shared" si="3"/>
        <v>-4.5115195065485456E-5</v>
      </c>
    </row>
    <row r="40" spans="2:12" x14ac:dyDescent="0.25">
      <c r="B40" s="90" t="s">
        <v>90</v>
      </c>
      <c r="C40" s="91">
        <v>0.52883310719131615</v>
      </c>
      <c r="D40" s="92">
        <v>0.49921029609249601</v>
      </c>
      <c r="E40" s="93">
        <v>5896</v>
      </c>
      <c r="F40" s="94">
        <v>0</v>
      </c>
      <c r="H40" s="90" t="s">
        <v>90</v>
      </c>
      <c r="I40" s="110">
        <v>7.0165141571618905E-2</v>
      </c>
      <c r="J40" s="106"/>
      <c r="K40">
        <f t="shared" si="2"/>
        <v>6.6223577511421508E-2</v>
      </c>
      <c r="L40">
        <f t="shared" si="3"/>
        <v>-7.4328694989421268E-2</v>
      </c>
    </row>
    <row r="41" spans="2:12" x14ac:dyDescent="0.25">
      <c r="B41" s="90" t="s">
        <v>91</v>
      </c>
      <c r="C41" s="91">
        <v>0.17384667571234735</v>
      </c>
      <c r="D41" s="92">
        <v>0.37900972646581688</v>
      </c>
      <c r="E41" s="93">
        <v>5896</v>
      </c>
      <c r="F41" s="94">
        <v>0</v>
      </c>
      <c r="H41" s="90" t="s">
        <v>91</v>
      </c>
      <c r="I41" s="110">
        <v>4.332870636751706E-2</v>
      </c>
      <c r="J41" s="106"/>
      <c r="K41">
        <f t="shared" si="2"/>
        <v>9.4446533434376867E-2</v>
      </c>
      <c r="L41">
        <f t="shared" si="3"/>
        <v>-1.9874296195901517E-2</v>
      </c>
    </row>
    <row r="42" spans="2:12" x14ac:dyDescent="0.25">
      <c r="B42" s="90" t="s">
        <v>92</v>
      </c>
      <c r="C42" s="91">
        <v>0.62788331071913162</v>
      </c>
      <c r="D42" s="92">
        <v>0.4834102744265672</v>
      </c>
      <c r="E42" s="93">
        <v>5896</v>
      </c>
      <c r="F42" s="94">
        <v>0</v>
      </c>
      <c r="H42" s="90" t="s">
        <v>92</v>
      </c>
      <c r="I42" s="110">
        <v>1.1858020058258678E-2</v>
      </c>
      <c r="J42" s="106"/>
      <c r="K42">
        <f t="shared" si="2"/>
        <v>9.1279962361984178E-3</v>
      </c>
      <c r="L42">
        <f t="shared" si="3"/>
        <v>-1.5401933485144275E-2</v>
      </c>
    </row>
    <row r="43" spans="2:12" x14ac:dyDescent="0.25">
      <c r="B43" s="90" t="s">
        <v>93</v>
      </c>
      <c r="C43" s="91">
        <v>2.0352781546811399E-2</v>
      </c>
      <c r="D43" s="92">
        <v>0.14121589185005709</v>
      </c>
      <c r="E43" s="93">
        <v>5896</v>
      </c>
      <c r="F43" s="94">
        <v>0</v>
      </c>
      <c r="H43" s="90" t="s">
        <v>93</v>
      </c>
      <c r="I43" s="110">
        <v>2.3236620411541467E-3</v>
      </c>
      <c r="J43" s="106"/>
      <c r="K43">
        <f t="shared" si="2"/>
        <v>1.6119779618422585E-2</v>
      </c>
      <c r="L43">
        <f t="shared" si="3"/>
        <v>-3.3489846852678505E-4</v>
      </c>
    </row>
    <row r="44" spans="2:12" x14ac:dyDescent="0.25">
      <c r="B44" s="90" t="s">
        <v>94</v>
      </c>
      <c r="C44" s="91">
        <v>0.3412483039348711</v>
      </c>
      <c r="D44" s="92">
        <v>0.47416878076473939</v>
      </c>
      <c r="E44" s="93">
        <v>5896</v>
      </c>
      <c r="F44" s="94">
        <v>0</v>
      </c>
      <c r="H44" s="90" t="s">
        <v>94</v>
      </c>
      <c r="I44" s="110">
        <v>6.671163446854704E-2</v>
      </c>
      <c r="J44" s="106"/>
      <c r="K44">
        <f t="shared" si="2"/>
        <v>9.2680927416932693E-2</v>
      </c>
      <c r="L44">
        <f t="shared" si="3"/>
        <v>-4.8010820278802407E-2</v>
      </c>
    </row>
    <row r="45" spans="2:12" x14ac:dyDescent="0.25">
      <c r="B45" s="90" t="s">
        <v>95</v>
      </c>
      <c r="C45" s="91">
        <v>0.73185210312075988</v>
      </c>
      <c r="D45" s="92">
        <v>0.44303260860499138</v>
      </c>
      <c r="E45" s="93">
        <v>5896</v>
      </c>
      <c r="F45" s="94">
        <v>0</v>
      </c>
      <c r="H45" s="90" t="s">
        <v>95</v>
      </c>
      <c r="I45" s="110">
        <v>2.7717877868960149E-2</v>
      </c>
      <c r="J45" s="106"/>
      <c r="K45">
        <f t="shared" si="2"/>
        <v>1.6776396391950731E-2</v>
      </c>
      <c r="L45">
        <f t="shared" si="3"/>
        <v>-4.5787571430276675E-2</v>
      </c>
    </row>
    <row r="46" spans="2:12" x14ac:dyDescent="0.25">
      <c r="B46" s="90" t="s">
        <v>96</v>
      </c>
      <c r="C46" s="91">
        <v>2.3744911804613297E-3</v>
      </c>
      <c r="D46" s="92">
        <v>4.8674991660424334E-2</v>
      </c>
      <c r="E46" s="93">
        <v>5896</v>
      </c>
      <c r="F46" s="94">
        <v>0</v>
      </c>
      <c r="H46" s="90" t="s">
        <v>96</v>
      </c>
      <c r="I46" s="110">
        <v>8.8454605765523869E-3</v>
      </c>
      <c r="J46" s="106"/>
      <c r="K46">
        <f t="shared" si="2"/>
        <v>0.18129344879993178</v>
      </c>
      <c r="L46">
        <f t="shared" si="3"/>
        <v>-4.3150429840174172E-4</v>
      </c>
    </row>
    <row r="47" spans="2:12" x14ac:dyDescent="0.25">
      <c r="B47" s="90" t="s">
        <v>97</v>
      </c>
      <c r="C47" s="91">
        <v>0.1182157394843962</v>
      </c>
      <c r="D47" s="92">
        <v>0.32289078855956671</v>
      </c>
      <c r="E47" s="93">
        <v>5896</v>
      </c>
      <c r="F47" s="94">
        <v>0</v>
      </c>
      <c r="H47" s="90" t="s">
        <v>97</v>
      </c>
      <c r="I47" s="110">
        <v>5.5512177580496862E-2</v>
      </c>
      <c r="J47" s="106"/>
      <c r="K47">
        <f t="shared" si="2"/>
        <v>0.15159851625311721</v>
      </c>
      <c r="L47">
        <f t="shared" si="3"/>
        <v>-2.0323940340146698E-2</v>
      </c>
    </row>
    <row r="48" spans="2:12" x14ac:dyDescent="0.25">
      <c r="B48" s="90" t="s">
        <v>98</v>
      </c>
      <c r="C48" s="91">
        <v>4.1892808683853464E-2</v>
      </c>
      <c r="D48" s="92">
        <v>0.20036119896765237</v>
      </c>
      <c r="E48" s="93">
        <v>5896</v>
      </c>
      <c r="F48" s="94">
        <v>0</v>
      </c>
      <c r="H48" s="90" t="s">
        <v>98</v>
      </c>
      <c r="I48" s="110">
        <v>3.3254752953990989E-2</v>
      </c>
      <c r="J48" s="106"/>
      <c r="K48">
        <f t="shared" si="2"/>
        <v>0.15902089883083892</v>
      </c>
      <c r="L48">
        <f t="shared" si="3"/>
        <v>-6.9531177219361324E-3</v>
      </c>
    </row>
    <row r="49" spans="2:12" x14ac:dyDescent="0.25">
      <c r="B49" s="90" t="s">
        <v>99</v>
      </c>
      <c r="C49" s="91">
        <v>2.1709633649932156E-2</v>
      </c>
      <c r="D49" s="92">
        <v>0.14574610878542094</v>
      </c>
      <c r="E49" s="93">
        <v>5896</v>
      </c>
      <c r="F49" s="94">
        <v>0</v>
      </c>
      <c r="H49" s="90" t="s">
        <v>99</v>
      </c>
      <c r="I49" s="110">
        <v>1.0580774646825332E-2</v>
      </c>
      <c r="J49" s="106"/>
      <c r="K49">
        <f t="shared" si="2"/>
        <v>7.1021243666614359E-2</v>
      </c>
      <c r="L49">
        <f t="shared" si="3"/>
        <v>-1.576060885805589E-3</v>
      </c>
    </row>
    <row r="50" spans="2:12" x14ac:dyDescent="0.25">
      <c r="B50" s="90" t="s">
        <v>100</v>
      </c>
      <c r="C50" s="91">
        <v>2.7137042062415195E-3</v>
      </c>
      <c r="D50" s="92">
        <v>5.2026907523704598E-2</v>
      </c>
      <c r="E50" s="93">
        <v>5896</v>
      </c>
      <c r="F50" s="94">
        <v>0</v>
      </c>
      <c r="H50" s="90" t="s">
        <v>100</v>
      </c>
      <c r="I50" s="110">
        <v>1.334213288524539E-2</v>
      </c>
      <c r="J50" s="106"/>
      <c r="K50">
        <f t="shared" si="2"/>
        <v>0.25575085886186866</v>
      </c>
      <c r="L50">
        <f t="shared" si="3"/>
        <v>-6.9592070438603707E-4</v>
      </c>
    </row>
    <row r="51" spans="2:12" x14ac:dyDescent="0.25">
      <c r="B51" s="90" t="s">
        <v>101</v>
      </c>
      <c r="C51" s="91">
        <v>4.7150610583446405E-2</v>
      </c>
      <c r="D51" s="92">
        <v>0.21197889466287412</v>
      </c>
      <c r="E51" s="93">
        <v>5896</v>
      </c>
      <c r="F51" s="94">
        <v>0</v>
      </c>
      <c r="H51" s="90" t="s">
        <v>101</v>
      </c>
      <c r="I51" s="110">
        <v>3.9051485842424717E-2</v>
      </c>
      <c r="J51" s="106"/>
      <c r="K51">
        <f t="shared" si="2"/>
        <v>0.17553721326805538</v>
      </c>
      <c r="L51">
        <f t="shared" si="3"/>
        <v>-8.6862487163615869E-3</v>
      </c>
    </row>
    <row r="52" spans="2:12" x14ac:dyDescent="0.25">
      <c r="B52" s="90" t="s">
        <v>102</v>
      </c>
      <c r="C52" s="91">
        <v>1.5943012211668928E-2</v>
      </c>
      <c r="D52" s="92">
        <v>0.12526569343941943</v>
      </c>
      <c r="E52" s="93">
        <v>5896</v>
      </c>
      <c r="F52" s="94">
        <v>0</v>
      </c>
      <c r="H52" s="90" t="s">
        <v>102</v>
      </c>
      <c r="I52" s="110">
        <v>1.9065308749399282E-2</v>
      </c>
      <c r="J52" s="106"/>
      <c r="K52">
        <f t="shared" si="2"/>
        <v>0.14977245392619545</v>
      </c>
      <c r="L52">
        <f t="shared" si="3"/>
        <v>-2.4265099395143698E-3</v>
      </c>
    </row>
    <row r="53" spans="2:12" x14ac:dyDescent="0.25">
      <c r="B53" s="90" t="s">
        <v>103</v>
      </c>
      <c r="C53" s="91">
        <v>0.20878561736770693</v>
      </c>
      <c r="D53" s="92">
        <v>0.40647534502147609</v>
      </c>
      <c r="E53" s="93">
        <v>5896</v>
      </c>
      <c r="F53" s="94">
        <v>0</v>
      </c>
      <c r="H53" s="90" t="s">
        <v>103</v>
      </c>
      <c r="I53" s="110">
        <v>5.6428900421731015E-2</v>
      </c>
      <c r="J53" s="106"/>
      <c r="K53">
        <f t="shared" si="2"/>
        <v>0.10984026007146906</v>
      </c>
      <c r="L53">
        <f t="shared" si="3"/>
        <v>-2.8984643118537708E-2</v>
      </c>
    </row>
    <row r="54" spans="2:12" x14ac:dyDescent="0.25">
      <c r="B54" s="90" t="s">
        <v>104</v>
      </c>
      <c r="C54" s="91">
        <v>0.14229986431478969</v>
      </c>
      <c r="D54" s="92">
        <v>0.34938705903508194</v>
      </c>
      <c r="E54" s="93">
        <v>5896</v>
      </c>
      <c r="F54" s="94">
        <v>0</v>
      </c>
      <c r="H54" s="90" t="s">
        <v>104</v>
      </c>
      <c r="I54" s="110">
        <v>5.4432739457565115E-3</v>
      </c>
      <c r="J54" s="106"/>
      <c r="K54">
        <f t="shared" si="2"/>
        <v>1.3362534991252627E-2</v>
      </c>
      <c r="L54">
        <f t="shared" si="3"/>
        <v>-2.2169600272218619E-3</v>
      </c>
    </row>
    <row r="55" spans="2:12" x14ac:dyDescent="0.25">
      <c r="B55" s="90" t="s">
        <v>105</v>
      </c>
      <c r="C55" s="91">
        <v>0.69674355495251017</v>
      </c>
      <c r="D55" s="92">
        <v>0.45970405279769183</v>
      </c>
      <c r="E55" s="93">
        <v>5896</v>
      </c>
      <c r="F55" s="94">
        <v>0</v>
      </c>
      <c r="H55" s="90" t="s">
        <v>105</v>
      </c>
      <c r="I55" s="110">
        <v>4.5339204303993658E-2</v>
      </c>
      <c r="J55" s="106"/>
      <c r="K55">
        <f t="shared" si="2"/>
        <v>2.9909255389057563E-2</v>
      </c>
      <c r="L55">
        <f t="shared" si="3"/>
        <v>-6.8717685200362685E-2</v>
      </c>
    </row>
    <row r="56" spans="2:12" x14ac:dyDescent="0.25">
      <c r="B56" s="90" t="s">
        <v>106</v>
      </c>
      <c r="C56" s="91">
        <v>0.73948439620081408</v>
      </c>
      <c r="D56" s="92">
        <v>0.43895319083349776</v>
      </c>
      <c r="E56" s="93">
        <v>5896</v>
      </c>
      <c r="F56" s="94">
        <v>0</v>
      </c>
      <c r="H56" s="90" t="s">
        <v>106</v>
      </c>
      <c r="I56" s="110">
        <v>3.6438201427827922E-2</v>
      </c>
      <c r="J56" s="106"/>
      <c r="K56">
        <f t="shared" si="2"/>
        <v>2.1625813969598631E-2</v>
      </c>
      <c r="L56">
        <f t="shared" si="3"/>
        <v>-6.1385774028287772E-2</v>
      </c>
    </row>
    <row r="57" spans="2:12" x14ac:dyDescent="0.25">
      <c r="B57" s="90" t="s">
        <v>107</v>
      </c>
      <c r="C57" s="91">
        <v>0.15790366350067842</v>
      </c>
      <c r="D57" s="92">
        <v>0.36468157750816815</v>
      </c>
      <c r="E57" s="93">
        <v>5896</v>
      </c>
      <c r="F57" s="94">
        <v>0</v>
      </c>
      <c r="H57" s="90" t="s">
        <v>107</v>
      </c>
      <c r="I57" s="110">
        <v>4.3118796551006776E-2</v>
      </c>
      <c r="J57" s="106"/>
      <c r="K57">
        <f t="shared" si="2"/>
        <v>9.9566808002658463E-2</v>
      </c>
      <c r="L57">
        <f t="shared" si="3"/>
        <v>-1.8670029859108764E-2</v>
      </c>
    </row>
    <row r="58" spans="2:12" x14ac:dyDescent="0.25">
      <c r="B58" s="90" t="s">
        <v>108</v>
      </c>
      <c r="C58" s="91">
        <v>4.4436906377204884E-2</v>
      </c>
      <c r="D58" s="92">
        <v>0.20608122386010785</v>
      </c>
      <c r="E58" s="93">
        <v>5896</v>
      </c>
      <c r="F58" s="94">
        <v>0</v>
      </c>
      <c r="H58" s="90" t="s">
        <v>108</v>
      </c>
      <c r="I58" s="110">
        <v>3.4734846531456004E-2</v>
      </c>
      <c r="J58" s="106"/>
      <c r="K58">
        <f t="shared" si="2"/>
        <v>0.16105949288539781</v>
      </c>
      <c r="L58">
        <f t="shared" si="3"/>
        <v>-7.4898095733003586E-3</v>
      </c>
    </row>
    <row r="59" spans="2:12" x14ac:dyDescent="0.25">
      <c r="B59" s="90" t="s">
        <v>109</v>
      </c>
      <c r="C59" s="91">
        <v>2.03527815468114E-3</v>
      </c>
      <c r="D59" s="92">
        <v>4.5071946372576936E-2</v>
      </c>
      <c r="E59" s="93">
        <v>5896</v>
      </c>
      <c r="F59" s="94">
        <v>0</v>
      </c>
      <c r="H59" s="90" t="s">
        <v>109</v>
      </c>
      <c r="I59" s="110">
        <v>7.5494018802627436E-3</v>
      </c>
      <c r="J59" s="106"/>
      <c r="K59">
        <f t="shared" ref="K59:K83" si="4">((1-C59)/D59)*I59</f>
        <v>0.16715578877505188</v>
      </c>
      <c r="L59">
        <f t="shared" si="1"/>
        <v>-3.4090235644130228E-4</v>
      </c>
    </row>
    <row r="60" spans="2:12" x14ac:dyDescent="0.25">
      <c r="B60" s="90" t="s">
        <v>110</v>
      </c>
      <c r="C60" s="91">
        <v>6.2754409769335134E-2</v>
      </c>
      <c r="D60" s="92">
        <v>0.24254127719328986</v>
      </c>
      <c r="E60" s="93">
        <v>5896</v>
      </c>
      <c r="F60" s="94">
        <v>0</v>
      </c>
      <c r="H60" s="90" t="s">
        <v>110</v>
      </c>
      <c r="I60" s="110">
        <v>5.095073123562989E-2</v>
      </c>
      <c r="J60" s="106"/>
      <c r="K60">
        <f t="shared" si="4"/>
        <v>0.19688751012705172</v>
      </c>
      <c r="L60">
        <f t="shared" si="1"/>
        <v>-1.3182840887985724E-2</v>
      </c>
    </row>
    <row r="61" spans="2:12" x14ac:dyDescent="0.25">
      <c r="B61" s="90" t="s">
        <v>111</v>
      </c>
      <c r="C61" s="91">
        <v>5.088195386702849E-4</v>
      </c>
      <c r="D61" s="92">
        <v>2.255320179434115E-2</v>
      </c>
      <c r="E61" s="93">
        <v>5896</v>
      </c>
      <c r="F61" s="94">
        <v>0</v>
      </c>
      <c r="H61" s="90" t="s">
        <v>111</v>
      </c>
      <c r="I61" s="110">
        <v>1.8592726057641124E-3</v>
      </c>
      <c r="J61" s="106"/>
      <c r="K61">
        <f t="shared" si="4"/>
        <v>8.239746127757612E-2</v>
      </c>
      <c r="L61">
        <f t="shared" si="1"/>
        <v>-4.1946781576909611E-5</v>
      </c>
    </row>
    <row r="62" spans="2:12" x14ac:dyDescent="0.25">
      <c r="B62" s="90" t="s">
        <v>112</v>
      </c>
      <c r="C62" s="91">
        <v>1.6960651289009497E-4</v>
      </c>
      <c r="D62" s="92">
        <v>1.3023306526765793E-2</v>
      </c>
      <c r="E62" s="93">
        <v>5896</v>
      </c>
      <c r="F62" s="94">
        <v>0</v>
      </c>
      <c r="H62" s="90" t="s">
        <v>112</v>
      </c>
      <c r="I62" s="110">
        <v>1.0464574910839727E-3</v>
      </c>
      <c r="J62" s="106"/>
      <c r="K62">
        <f t="shared" si="4"/>
        <v>8.0339044690968767E-2</v>
      </c>
      <c r="L62">
        <f t="shared" si="1"/>
        <v>-1.3628336673616414E-5</v>
      </c>
    </row>
    <row r="63" spans="2:12" x14ac:dyDescent="0.25">
      <c r="B63" s="90" t="s">
        <v>113</v>
      </c>
      <c r="C63" s="91">
        <v>6.7842605156037987E-4</v>
      </c>
      <c r="D63" s="92">
        <v>2.6039984573196492E-2</v>
      </c>
      <c r="E63" s="93">
        <v>5896</v>
      </c>
      <c r="F63" s="94">
        <v>0</v>
      </c>
      <c r="H63" s="90" t="s">
        <v>113</v>
      </c>
      <c r="I63" s="110">
        <v>-3.1085367373241262E-4</v>
      </c>
      <c r="J63" s="106"/>
      <c r="K63">
        <f t="shared" si="4"/>
        <v>-1.1929453399971691E-2</v>
      </c>
      <c r="L63">
        <f t="shared" si="1"/>
        <v>8.0987463679373328E-6</v>
      </c>
    </row>
    <row r="64" spans="2:12" x14ac:dyDescent="0.25">
      <c r="B64" s="90" t="s">
        <v>114</v>
      </c>
      <c r="C64" s="91">
        <v>0.16723202170963367</v>
      </c>
      <c r="D64" s="92">
        <v>0.37321454548632538</v>
      </c>
      <c r="E64" s="93">
        <v>5896</v>
      </c>
      <c r="F64" s="94">
        <v>0</v>
      </c>
      <c r="H64" s="90" t="s">
        <v>114</v>
      </c>
      <c r="I64" s="110">
        <v>4.4955008024221928E-2</v>
      </c>
      <c r="J64" s="106"/>
      <c r="K64">
        <f t="shared" si="4"/>
        <v>0.10030983947202611</v>
      </c>
      <c r="L64">
        <f t="shared" si="1"/>
        <v>-2.0143686704565737E-2</v>
      </c>
    </row>
    <row r="65" spans="2:12" x14ac:dyDescent="0.25">
      <c r="B65" s="90" t="s">
        <v>115</v>
      </c>
      <c r="C65" s="91">
        <v>0.72133649932157395</v>
      </c>
      <c r="D65" s="92">
        <v>0.44837958526529115</v>
      </c>
      <c r="E65" s="93">
        <v>5896</v>
      </c>
      <c r="F65" s="94">
        <v>0</v>
      </c>
      <c r="H65" s="90" t="s">
        <v>115</v>
      </c>
      <c r="I65" s="110">
        <v>-6.3251553960223153E-2</v>
      </c>
      <c r="J65" s="106"/>
      <c r="K65">
        <f t="shared" si="4"/>
        <v>-3.9310218460275111E-2</v>
      </c>
      <c r="L65">
        <f t="shared" si="1"/>
        <v>0.10175676147994525</v>
      </c>
    </row>
    <row r="66" spans="2:12" ht="24" x14ac:dyDescent="0.25">
      <c r="B66" s="90" t="s">
        <v>116</v>
      </c>
      <c r="C66" s="91">
        <v>1.3907734056987787E-2</v>
      </c>
      <c r="D66" s="92">
        <v>0.11711804054495717</v>
      </c>
      <c r="E66" s="93">
        <v>5896</v>
      </c>
      <c r="F66" s="94">
        <v>0</v>
      </c>
      <c r="H66" s="90" t="s">
        <v>116</v>
      </c>
      <c r="I66" s="110">
        <v>-1.9378376468058418E-2</v>
      </c>
      <c r="J66" s="106"/>
      <c r="K66">
        <f t="shared" si="4"/>
        <v>-0.163159040851177</v>
      </c>
      <c r="L66">
        <f t="shared" si="1"/>
        <v>2.3011767027513782E-3</v>
      </c>
    </row>
    <row r="67" spans="2:12" ht="24" x14ac:dyDescent="0.25">
      <c r="B67" s="90" t="s">
        <v>117</v>
      </c>
      <c r="C67" s="91">
        <v>3.7313432835820895E-3</v>
      </c>
      <c r="D67" s="92">
        <v>6.0975822803315434E-2</v>
      </c>
      <c r="E67" s="93">
        <v>5896</v>
      </c>
      <c r="F67" s="94">
        <v>0</v>
      </c>
      <c r="H67" s="90" t="s">
        <v>117</v>
      </c>
      <c r="I67" s="110">
        <v>-9.2989373825634169E-3</v>
      </c>
      <c r="J67" s="106"/>
      <c r="K67">
        <f t="shared" si="4"/>
        <v>-0.15193300277225311</v>
      </c>
      <c r="L67">
        <f t="shared" si="1"/>
        <v>5.6903746356649107E-4</v>
      </c>
    </row>
    <row r="68" spans="2:12" ht="24" x14ac:dyDescent="0.25">
      <c r="B68" s="90" t="s">
        <v>118</v>
      </c>
      <c r="C68" s="91">
        <v>2.7645861601085481E-2</v>
      </c>
      <c r="D68" s="92">
        <v>0.16396989967623254</v>
      </c>
      <c r="E68" s="93">
        <v>5896</v>
      </c>
      <c r="F68" s="94">
        <v>0</v>
      </c>
      <c r="H68" s="90" t="s">
        <v>118</v>
      </c>
      <c r="I68" s="110">
        <v>1.0209328423530895E-2</v>
      </c>
      <c r="J68" s="106"/>
      <c r="K68">
        <f t="shared" si="4"/>
        <v>6.0542104145306509E-2</v>
      </c>
      <c r="L68">
        <f t="shared" si="1"/>
        <v>-1.7213261775135113E-3</v>
      </c>
    </row>
    <row r="69" spans="2:12" x14ac:dyDescent="0.25">
      <c r="B69" s="90" t="s">
        <v>119</v>
      </c>
      <c r="C69" s="91">
        <v>0.12313432835820895</v>
      </c>
      <c r="D69" s="92">
        <v>0.32861920431394381</v>
      </c>
      <c r="E69" s="93">
        <v>5896</v>
      </c>
      <c r="F69" s="94">
        <v>0</v>
      </c>
      <c r="H69" s="90" t="s">
        <v>119</v>
      </c>
      <c r="I69" s="110">
        <v>-1.99955567331177E-2</v>
      </c>
      <c r="J69" s="106"/>
      <c r="K69">
        <f t="shared" si="4"/>
        <v>-5.335481631769267E-2</v>
      </c>
      <c r="L69">
        <f t="shared" si="1"/>
        <v>7.4923784616334373E-3</v>
      </c>
    </row>
    <row r="70" spans="2:12" x14ac:dyDescent="0.25">
      <c r="B70" s="90" t="s">
        <v>120</v>
      </c>
      <c r="C70" s="91">
        <v>2.7985074626865666E-2</v>
      </c>
      <c r="D70" s="92">
        <v>0.16494400452506569</v>
      </c>
      <c r="E70" s="93">
        <v>5896</v>
      </c>
      <c r="F70" s="94">
        <v>0</v>
      </c>
      <c r="H70" s="90" t="s">
        <v>120</v>
      </c>
      <c r="I70" s="110">
        <v>-2.732941049906305E-2</v>
      </c>
      <c r="J70" s="106"/>
      <c r="K70">
        <f t="shared" si="4"/>
        <v>-0.16105220061333991</v>
      </c>
      <c r="L70">
        <f t="shared" si="1"/>
        <v>4.6368195953936627E-3</v>
      </c>
    </row>
    <row r="71" spans="2:12" ht="24" x14ac:dyDescent="0.25">
      <c r="B71" s="90" t="s">
        <v>122</v>
      </c>
      <c r="C71" s="91">
        <v>5.088195386702849E-4</v>
      </c>
      <c r="D71" s="92">
        <v>2.2553201794341098E-2</v>
      </c>
      <c r="E71" s="93">
        <v>5896</v>
      </c>
      <c r="F71" s="94">
        <v>0</v>
      </c>
      <c r="H71" s="90" t="s">
        <v>122</v>
      </c>
      <c r="I71" s="110">
        <v>4.5253103180861032E-4</v>
      </c>
      <c r="J71" s="106"/>
      <c r="K71">
        <f t="shared" si="4"/>
        <v>2.0054836528410783E-2</v>
      </c>
      <c r="L71">
        <f t="shared" si="1"/>
        <v>-1.0209487457191982E-5</v>
      </c>
    </row>
    <row r="72" spans="2:12" ht="24" x14ac:dyDescent="0.25">
      <c r="B72" s="90" t="s">
        <v>123</v>
      </c>
      <c r="C72" s="91">
        <v>1.3568521031207599E-2</v>
      </c>
      <c r="D72" s="92">
        <v>0.11570085020210905</v>
      </c>
      <c r="E72" s="93">
        <v>5896</v>
      </c>
      <c r="F72" s="94">
        <v>0</v>
      </c>
      <c r="H72" s="90" t="s">
        <v>123</v>
      </c>
      <c r="I72" s="110">
        <v>2.0539378288106314E-2</v>
      </c>
      <c r="J72" s="106"/>
      <c r="K72">
        <f t="shared" si="4"/>
        <v>0.17511270890788055</v>
      </c>
      <c r="L72">
        <f t="shared" ref="L72:L114" si="5">((0-C72)/D72)*I72</f>
        <v>-2.4087030111125248E-3</v>
      </c>
    </row>
    <row r="73" spans="2:12" x14ac:dyDescent="0.25">
      <c r="B73" s="90" t="s">
        <v>124</v>
      </c>
      <c r="C73" s="91">
        <v>0.70929443690637717</v>
      </c>
      <c r="D73" s="92">
        <v>0.45412643258208474</v>
      </c>
      <c r="E73" s="93">
        <v>5896</v>
      </c>
      <c r="F73" s="94">
        <v>0</v>
      </c>
      <c r="H73" s="90" t="s">
        <v>124</v>
      </c>
      <c r="I73" s="110">
        <v>-1.1662794166630804E-2</v>
      </c>
      <c r="J73" s="106"/>
      <c r="K73">
        <f t="shared" si="4"/>
        <v>-7.4658484998945639E-3</v>
      </c>
      <c r="L73">
        <f t="shared" si="5"/>
        <v>1.8215973411061296E-2</v>
      </c>
    </row>
    <row r="74" spans="2:12" ht="24" x14ac:dyDescent="0.25">
      <c r="B74" s="90" t="s">
        <v>125</v>
      </c>
      <c r="C74" s="91">
        <v>3.7822252374491175E-2</v>
      </c>
      <c r="D74" s="92">
        <v>0.19078234436446723</v>
      </c>
      <c r="E74" s="93">
        <v>5896</v>
      </c>
      <c r="F74" s="94">
        <v>0</v>
      </c>
      <c r="H74" s="90" t="s">
        <v>125</v>
      </c>
      <c r="I74" s="110">
        <v>2.6149465512771898E-2</v>
      </c>
      <c r="J74" s="106"/>
      <c r="K74">
        <f t="shared" si="4"/>
        <v>0.13188030534221623</v>
      </c>
      <c r="L74">
        <f t="shared" si="5"/>
        <v>-5.1840839223187413E-3</v>
      </c>
    </row>
    <row r="75" spans="2:12" ht="24" x14ac:dyDescent="0.25">
      <c r="B75" s="90" t="s">
        <v>126</v>
      </c>
      <c r="C75" s="91">
        <v>8.7347354138398919E-2</v>
      </c>
      <c r="D75" s="92">
        <v>0.28236734374575656</v>
      </c>
      <c r="E75" s="93">
        <v>5896</v>
      </c>
      <c r="F75" s="94">
        <v>0</v>
      </c>
      <c r="H75" s="90" t="s">
        <v>126</v>
      </c>
      <c r="I75" s="110">
        <v>3.1848334590705477E-2</v>
      </c>
      <c r="J75" s="106"/>
      <c r="K75">
        <f t="shared" si="4"/>
        <v>0.1029384858918542</v>
      </c>
      <c r="L75">
        <f t="shared" si="5"/>
        <v>-9.8519457785365017E-3</v>
      </c>
    </row>
    <row r="76" spans="2:12" x14ac:dyDescent="0.25">
      <c r="B76" s="90" t="s">
        <v>127</v>
      </c>
      <c r="C76" s="91">
        <v>1.6960651289009497E-4</v>
      </c>
      <c r="D76" s="92">
        <v>1.3023306526765829E-2</v>
      </c>
      <c r="E76" s="93">
        <v>5896</v>
      </c>
      <c r="F76" s="94">
        <v>0</v>
      </c>
      <c r="H76" s="90" t="s">
        <v>127</v>
      </c>
      <c r="I76" s="110">
        <v>-3.3168108022629188E-4</v>
      </c>
      <c r="J76" s="106"/>
      <c r="K76">
        <f t="shared" si="4"/>
        <v>-2.5463949901917714E-2</v>
      </c>
      <c r="L76">
        <f t="shared" si="5"/>
        <v>4.3195843769156428E-6</v>
      </c>
    </row>
    <row r="77" spans="2:12" x14ac:dyDescent="0.25">
      <c r="B77" s="90" t="s">
        <v>128</v>
      </c>
      <c r="C77" s="91">
        <v>1.1872455902306649E-3</v>
      </c>
      <c r="D77" s="92">
        <v>3.4438890774421027E-2</v>
      </c>
      <c r="E77" s="93">
        <v>5896</v>
      </c>
      <c r="F77" s="94">
        <v>0</v>
      </c>
      <c r="H77" s="90" t="s">
        <v>128</v>
      </c>
      <c r="I77" s="110">
        <v>3.637888680381465E-4</v>
      </c>
      <c r="J77" s="106"/>
      <c r="K77">
        <f t="shared" si="4"/>
        <v>1.0550774230471766E-2</v>
      </c>
      <c r="L77">
        <f t="shared" si="5"/>
        <v>-1.2541249722075455E-5</v>
      </c>
    </row>
    <row r="78" spans="2:12" ht="24" x14ac:dyDescent="0.25">
      <c r="B78" s="90" t="s">
        <v>129</v>
      </c>
      <c r="C78" s="91">
        <v>0.10905698778833108</v>
      </c>
      <c r="D78" s="92">
        <v>0.31173713858181512</v>
      </c>
      <c r="E78" s="93">
        <v>5896</v>
      </c>
      <c r="F78" s="94">
        <v>0</v>
      </c>
      <c r="H78" s="90" t="s">
        <v>129</v>
      </c>
      <c r="I78" s="110">
        <v>-3.3274539786438698E-2</v>
      </c>
      <c r="J78" s="106"/>
      <c r="K78">
        <f t="shared" si="4"/>
        <v>-9.5098450066469151E-2</v>
      </c>
      <c r="L78">
        <f t="shared" si="5"/>
        <v>1.1640644087709815E-2</v>
      </c>
    </row>
    <row r="79" spans="2:12" x14ac:dyDescent="0.25">
      <c r="B79" s="90" t="s">
        <v>130</v>
      </c>
      <c r="C79" s="91">
        <v>4.9185888738127546E-3</v>
      </c>
      <c r="D79" s="92">
        <v>6.996589611818059E-2</v>
      </c>
      <c r="E79" s="93">
        <v>5896</v>
      </c>
      <c r="F79" s="94">
        <v>0</v>
      </c>
      <c r="H79" s="90" t="s">
        <v>130</v>
      </c>
      <c r="I79" s="110">
        <v>-2.8365938450294354E-3</v>
      </c>
      <c r="J79" s="106"/>
      <c r="K79">
        <f t="shared" si="4"/>
        <v>-4.0343109467732327E-2</v>
      </c>
      <c r="L79">
        <f t="shared" si="5"/>
        <v>1.9941199498282555E-4</v>
      </c>
    </row>
    <row r="80" spans="2:12" x14ac:dyDescent="0.25">
      <c r="B80" s="90" t="s">
        <v>131</v>
      </c>
      <c r="C80" s="91">
        <v>1.9843962008141112E-2</v>
      </c>
      <c r="D80" s="92">
        <v>0.13947572769708788</v>
      </c>
      <c r="E80" s="93">
        <v>5896</v>
      </c>
      <c r="F80" s="94">
        <v>0</v>
      </c>
      <c r="H80" s="90" t="s">
        <v>131</v>
      </c>
      <c r="I80" s="110">
        <v>-6.2172877681938138E-4</v>
      </c>
      <c r="J80" s="106"/>
      <c r="K80">
        <f t="shared" si="4"/>
        <v>-4.3691560148463957E-3</v>
      </c>
      <c r="L80">
        <f t="shared" si="5"/>
        <v>8.8456697306978416E-5</v>
      </c>
    </row>
    <row r="81" spans="2:12" x14ac:dyDescent="0.25">
      <c r="B81" s="90" t="s">
        <v>132</v>
      </c>
      <c r="C81" s="91">
        <v>6.7842605156037987E-4</v>
      </c>
      <c r="D81" s="92">
        <v>2.6039984573196433E-2</v>
      </c>
      <c r="E81" s="93">
        <v>5896</v>
      </c>
      <c r="F81" s="94">
        <v>0</v>
      </c>
      <c r="H81" s="90" t="s">
        <v>132</v>
      </c>
      <c r="I81" s="110">
        <v>-3.1067681656919968E-3</v>
      </c>
      <c r="J81" s="106"/>
      <c r="K81">
        <f t="shared" si="4"/>
        <v>-0.11922666253911428</v>
      </c>
      <c r="L81">
        <f t="shared" si="5"/>
        <v>8.0941386652487625E-5</v>
      </c>
    </row>
    <row r="82" spans="2:12" x14ac:dyDescent="0.25">
      <c r="B82" s="90" t="s">
        <v>133</v>
      </c>
      <c r="C82" s="91">
        <v>0.2299864314789688</v>
      </c>
      <c r="D82" s="92">
        <v>0.42085949434510195</v>
      </c>
      <c r="E82" s="93">
        <v>5896</v>
      </c>
      <c r="F82" s="94">
        <v>0</v>
      </c>
      <c r="H82" s="90" t="s">
        <v>133</v>
      </c>
      <c r="I82" s="110">
        <v>4.1159260889507094E-3</v>
      </c>
      <c r="J82" s="106"/>
      <c r="K82">
        <f t="shared" si="4"/>
        <v>7.5305867590168387E-3</v>
      </c>
      <c r="L82">
        <f t="shared" si="5"/>
        <v>-2.2492237104023865E-3</v>
      </c>
    </row>
    <row r="83" spans="2:12" x14ac:dyDescent="0.25">
      <c r="B83" s="90" t="s">
        <v>134</v>
      </c>
      <c r="C83" s="91">
        <v>6.7842605156037987E-4</v>
      </c>
      <c r="D83" s="92">
        <v>2.6039984573196527E-2</v>
      </c>
      <c r="E83" s="93">
        <v>5896</v>
      </c>
      <c r="F83" s="94">
        <v>0</v>
      </c>
      <c r="H83" s="90" t="s">
        <v>134</v>
      </c>
      <c r="I83" s="110">
        <v>-3.7147588905760472E-3</v>
      </c>
      <c r="J83" s="106"/>
      <c r="K83">
        <f t="shared" si="4"/>
        <v>-0.14255917437026808</v>
      </c>
      <c r="L83">
        <f t="shared" si="5"/>
        <v>9.6781516884092379E-5</v>
      </c>
    </row>
    <row r="84" spans="2:12" ht="24" x14ac:dyDescent="0.25">
      <c r="B84" s="90" t="s">
        <v>135</v>
      </c>
      <c r="C84" s="91">
        <v>1.6960651289009497E-4</v>
      </c>
      <c r="D84" s="92">
        <v>1.3023306526765846E-2</v>
      </c>
      <c r="E84" s="93">
        <v>5896</v>
      </c>
      <c r="F84" s="94">
        <v>0</v>
      </c>
      <c r="H84" s="90" t="s">
        <v>135</v>
      </c>
      <c r="I84" s="110">
        <v>3.0444403786198163E-3</v>
      </c>
      <c r="J84" s="106"/>
      <c r="K84">
        <f t="shared" ref="K84:K114" si="6">((1-C84)/D84)*I84</f>
        <v>0.23372897009277507</v>
      </c>
      <c r="L84">
        <f t="shared" si="5"/>
        <v>-3.9648680253227314E-5</v>
      </c>
    </row>
    <row r="85" spans="2:12" x14ac:dyDescent="0.25">
      <c r="B85" s="90" t="s">
        <v>136</v>
      </c>
      <c r="C85" s="91">
        <v>1.0854816824966078E-2</v>
      </c>
      <c r="D85" s="92">
        <v>0.10362823528833277</v>
      </c>
      <c r="E85" s="93">
        <v>5896</v>
      </c>
      <c r="F85" s="94">
        <v>0</v>
      </c>
      <c r="H85" s="90" t="s">
        <v>136</v>
      </c>
      <c r="I85" s="110">
        <v>-1.6167480215717501E-2</v>
      </c>
      <c r="J85" s="106"/>
      <c r="K85">
        <f t="shared" si="6"/>
        <v>-0.15432073252004053</v>
      </c>
      <c r="L85">
        <f t="shared" si="5"/>
        <v>1.6935059810155337E-3</v>
      </c>
    </row>
    <row r="86" spans="2:12" x14ac:dyDescent="0.25">
      <c r="B86" s="90" t="s">
        <v>137</v>
      </c>
      <c r="C86" s="91">
        <v>4.0705563093622792E-3</v>
      </c>
      <c r="D86" s="92">
        <v>6.3676326683558299E-2</v>
      </c>
      <c r="E86" s="93">
        <v>5896</v>
      </c>
      <c r="F86" s="94">
        <v>0</v>
      </c>
      <c r="H86" s="90" t="s">
        <v>137</v>
      </c>
      <c r="I86" s="110">
        <v>6.6894488368628843E-3</v>
      </c>
      <c r="J86" s="106"/>
      <c r="K86">
        <f t="shared" si="6"/>
        <v>0.1046263094258242</v>
      </c>
      <c r="L86">
        <f t="shared" si="5"/>
        <v>-4.2762796768048026E-4</v>
      </c>
    </row>
    <row r="87" spans="2:12" ht="24" x14ac:dyDescent="0.25">
      <c r="B87" s="90" t="s">
        <v>138</v>
      </c>
      <c r="C87" s="91">
        <v>4.4945725915875166E-2</v>
      </c>
      <c r="D87" s="92">
        <v>0.20720253216459375</v>
      </c>
      <c r="E87" s="93">
        <v>5896</v>
      </c>
      <c r="F87" s="94">
        <v>0</v>
      </c>
      <c r="H87" s="90" t="s">
        <v>138</v>
      </c>
      <c r="I87" s="110">
        <v>-5.2801943108950139E-3</v>
      </c>
      <c r="J87" s="106"/>
      <c r="K87">
        <f t="shared" si="6"/>
        <v>-2.4337888595922653E-2</v>
      </c>
      <c r="L87">
        <f t="shared" si="5"/>
        <v>1.1453632530491037E-3</v>
      </c>
    </row>
    <row r="88" spans="2:12" ht="24" x14ac:dyDescent="0.25">
      <c r="B88" s="90" t="s">
        <v>139</v>
      </c>
      <c r="C88" s="91">
        <v>0.57310040705563092</v>
      </c>
      <c r="D88" s="92">
        <v>0.4946694177270709</v>
      </c>
      <c r="E88" s="93">
        <v>5896</v>
      </c>
      <c r="F88" s="94">
        <v>0</v>
      </c>
      <c r="H88" s="90" t="s">
        <v>139</v>
      </c>
      <c r="I88" s="110">
        <v>2.3084278057410784E-2</v>
      </c>
      <c r="J88" s="106"/>
      <c r="K88">
        <f t="shared" si="6"/>
        <v>1.992172661775609E-2</v>
      </c>
      <c r="L88">
        <f t="shared" si="5"/>
        <v>-2.6744344156296316E-2</v>
      </c>
    </row>
    <row r="89" spans="2:12" x14ac:dyDescent="0.25">
      <c r="B89" s="90" t="s">
        <v>140</v>
      </c>
      <c r="C89" s="91">
        <v>5.088195386702849E-4</v>
      </c>
      <c r="D89" s="92">
        <v>2.2553201794340498E-2</v>
      </c>
      <c r="E89" s="93">
        <v>5896</v>
      </c>
      <c r="F89" s="94">
        <v>0</v>
      </c>
      <c r="H89" s="90" t="s">
        <v>140</v>
      </c>
      <c r="I89" s="110">
        <v>-1.0752084656996566E-3</v>
      </c>
      <c r="J89" s="106"/>
      <c r="K89">
        <f t="shared" si="6"/>
        <v>-4.7650058223388955E-2</v>
      </c>
      <c r="L89">
        <f t="shared" si="5"/>
        <v>2.425762339558236E-5</v>
      </c>
    </row>
    <row r="90" spans="2:12" x14ac:dyDescent="0.25">
      <c r="B90" s="90" t="s">
        <v>141</v>
      </c>
      <c r="C90" s="91">
        <v>6.7842605156037995E-3</v>
      </c>
      <c r="D90" s="92">
        <v>8.2093710886734381E-2</v>
      </c>
      <c r="E90" s="93">
        <v>5896</v>
      </c>
      <c r="F90" s="94">
        <v>0</v>
      </c>
      <c r="H90" s="90" t="s">
        <v>141</v>
      </c>
      <c r="I90" s="110">
        <v>7.1947914495294469E-4</v>
      </c>
      <c r="J90" s="106"/>
      <c r="K90">
        <f t="shared" si="6"/>
        <v>8.7046620658186476E-3</v>
      </c>
      <c r="L90">
        <f t="shared" si="5"/>
        <v>-5.9458074220072727E-5</v>
      </c>
    </row>
    <row r="91" spans="2:12" ht="24" x14ac:dyDescent="0.25">
      <c r="B91" s="90" t="s">
        <v>142</v>
      </c>
      <c r="C91" s="91">
        <v>7.8018995929443691E-3</v>
      </c>
      <c r="D91" s="92">
        <v>8.7990585334468352E-2</v>
      </c>
      <c r="E91" s="93">
        <v>5896</v>
      </c>
      <c r="F91" s="94">
        <v>0</v>
      </c>
      <c r="H91" s="90" t="s">
        <v>142</v>
      </c>
      <c r="I91" s="110">
        <v>-2.5761321927750795E-4</v>
      </c>
      <c r="J91" s="106"/>
      <c r="K91">
        <f t="shared" si="6"/>
        <v>-2.9048942660773818E-3</v>
      </c>
      <c r="L91">
        <f t="shared" si="5"/>
        <v>2.2841903630693943E-5</v>
      </c>
    </row>
    <row r="92" spans="2:12" x14ac:dyDescent="0.25">
      <c r="B92" s="90" t="s">
        <v>143</v>
      </c>
      <c r="C92" s="91">
        <v>0.15586838534599728</v>
      </c>
      <c r="D92" s="92">
        <v>0.36276128692587284</v>
      </c>
      <c r="E92" s="93">
        <v>5896</v>
      </c>
      <c r="F92" s="94">
        <v>0</v>
      </c>
      <c r="H92" s="90" t="s">
        <v>143</v>
      </c>
      <c r="I92" s="110">
        <v>-4.2523342658580411E-2</v>
      </c>
      <c r="J92" s="106"/>
      <c r="K92">
        <f t="shared" si="6"/>
        <v>-9.8950188988076379E-2</v>
      </c>
      <c r="L92">
        <f t="shared" si="5"/>
        <v>1.8271091758095676E-2</v>
      </c>
    </row>
    <row r="93" spans="2:12" ht="24" x14ac:dyDescent="0.25">
      <c r="B93" s="90" t="s">
        <v>144</v>
      </c>
      <c r="C93" s="91">
        <v>9.1078697421980978E-2</v>
      </c>
      <c r="D93" s="92">
        <v>0.28774539314835074</v>
      </c>
      <c r="E93" s="93">
        <v>5896</v>
      </c>
      <c r="F93" s="94">
        <v>0</v>
      </c>
      <c r="H93" s="90" t="s">
        <v>144</v>
      </c>
      <c r="I93" s="110">
        <v>-3.2554035699244896E-3</v>
      </c>
      <c r="J93" s="106"/>
      <c r="K93">
        <f t="shared" si="6"/>
        <v>-1.0283068725508316E-2</v>
      </c>
      <c r="L93">
        <f t="shared" si="5"/>
        <v>1.0304175976111147E-3</v>
      </c>
    </row>
    <row r="94" spans="2:12" x14ac:dyDescent="0.25">
      <c r="B94" s="90" t="s">
        <v>145</v>
      </c>
      <c r="C94" s="91">
        <v>0.13568521031207598</v>
      </c>
      <c r="D94" s="92">
        <v>0.34248303307970435</v>
      </c>
      <c r="E94" s="93">
        <v>5896</v>
      </c>
      <c r="F94" s="94">
        <v>0</v>
      </c>
      <c r="H94" s="90" t="s">
        <v>145</v>
      </c>
      <c r="I94" s="110">
        <v>-2.1772248080144309E-2</v>
      </c>
      <c r="J94" s="106"/>
      <c r="K94">
        <f t="shared" si="6"/>
        <v>-5.49460095912074E-2</v>
      </c>
      <c r="L94">
        <f t="shared" si="5"/>
        <v>8.6257471885725894E-3</v>
      </c>
    </row>
    <row r="95" spans="2:12" ht="24" x14ac:dyDescent="0.25">
      <c r="B95" s="90" t="s">
        <v>146</v>
      </c>
      <c r="C95" s="91">
        <v>1.8995929443690638E-2</v>
      </c>
      <c r="D95" s="92">
        <v>0.13652195895183991</v>
      </c>
      <c r="E95" s="93">
        <v>5896</v>
      </c>
      <c r="F95" s="94">
        <v>0</v>
      </c>
      <c r="H95" s="90" t="s">
        <v>146</v>
      </c>
      <c r="I95" s="110">
        <v>-1.94563100879106E-2</v>
      </c>
      <c r="J95" s="106"/>
      <c r="K95">
        <f t="shared" si="6"/>
        <v>-0.13980695516520678</v>
      </c>
      <c r="L95">
        <f t="shared" si="5"/>
        <v>2.7071886200731605E-3</v>
      </c>
    </row>
    <row r="96" spans="2:12" x14ac:dyDescent="0.25">
      <c r="B96" s="90" t="s">
        <v>147</v>
      </c>
      <c r="C96" s="91">
        <v>3.7313432835820895E-3</v>
      </c>
      <c r="D96" s="92">
        <v>6.0975822803316024E-2</v>
      </c>
      <c r="E96" s="93">
        <v>5896</v>
      </c>
      <c r="F96" s="94">
        <v>0</v>
      </c>
      <c r="H96" s="90" t="s">
        <v>147</v>
      </c>
      <c r="I96" s="110">
        <v>3.3397115591693705E-3</v>
      </c>
      <c r="J96" s="106"/>
      <c r="K96">
        <f t="shared" si="6"/>
        <v>5.4566708506851309E-2</v>
      </c>
      <c r="L96">
        <f t="shared" si="5"/>
        <v>-2.0436969478221462E-4</v>
      </c>
    </row>
    <row r="97" spans="2:12" x14ac:dyDescent="0.25">
      <c r="B97" s="90" t="s">
        <v>148</v>
      </c>
      <c r="C97" s="91">
        <v>8.4803256445047494E-4</v>
      </c>
      <c r="D97" s="92">
        <v>2.9111117111342875E-2</v>
      </c>
      <c r="E97" s="93">
        <v>5896</v>
      </c>
      <c r="F97" s="94">
        <v>0</v>
      </c>
      <c r="H97" s="90" t="s">
        <v>148</v>
      </c>
      <c r="I97" s="110">
        <v>1.4266829905278937E-3</v>
      </c>
      <c r="J97" s="106"/>
      <c r="K97">
        <f t="shared" si="6"/>
        <v>4.8966623693645767E-2</v>
      </c>
      <c r="L97">
        <f t="shared" si="5"/>
        <v>-4.1560536151456255E-5</v>
      </c>
    </row>
    <row r="98" spans="2:12" x14ac:dyDescent="0.25">
      <c r="B98" s="90" t="s">
        <v>149</v>
      </c>
      <c r="C98" s="91">
        <v>0.37567842605156043</v>
      </c>
      <c r="D98" s="92">
        <v>0.48433865550239569</v>
      </c>
      <c r="E98" s="93">
        <v>5896</v>
      </c>
      <c r="F98" s="94">
        <v>0</v>
      </c>
      <c r="H98" s="90" t="s">
        <v>149</v>
      </c>
      <c r="I98" s="110">
        <v>5.5504200036170612E-2</v>
      </c>
      <c r="J98" s="106"/>
      <c r="K98">
        <f t="shared" si="6"/>
        <v>7.1545950614630788E-2</v>
      </c>
      <c r="L98">
        <f t="shared" si="5"/>
        <v>-4.3051964306277425E-2</v>
      </c>
    </row>
    <row r="99" spans="2:12" ht="24" x14ac:dyDescent="0.25">
      <c r="B99" s="90" t="s">
        <v>150</v>
      </c>
      <c r="C99" s="91">
        <v>1.2890094979647219E-2</v>
      </c>
      <c r="D99" s="92">
        <v>0.1128100122343461</v>
      </c>
      <c r="E99" s="93">
        <v>5896</v>
      </c>
      <c r="F99" s="94">
        <v>0</v>
      </c>
      <c r="H99" s="90" t="s">
        <v>150</v>
      </c>
      <c r="I99" s="110">
        <v>-2.4026887943268496E-3</v>
      </c>
      <c r="J99" s="106"/>
      <c r="K99">
        <f t="shared" si="6"/>
        <v>-2.1024001864608875E-2</v>
      </c>
      <c r="L99">
        <f t="shared" si="5"/>
        <v>2.7454023053441142E-4</v>
      </c>
    </row>
    <row r="100" spans="2:12" x14ac:dyDescent="0.25">
      <c r="B100" s="90" t="s">
        <v>151</v>
      </c>
      <c r="C100" s="91">
        <v>6.4450474898236104E-2</v>
      </c>
      <c r="D100" s="92">
        <v>0.24557450929687263</v>
      </c>
      <c r="E100" s="93">
        <v>5896</v>
      </c>
      <c r="F100" s="94">
        <v>0</v>
      </c>
      <c r="H100" s="90" t="s">
        <v>151</v>
      </c>
      <c r="I100" s="110">
        <v>-1.5690768697371623E-2</v>
      </c>
      <c r="J100" s="106"/>
      <c r="K100">
        <f t="shared" si="6"/>
        <v>-5.9776119456933334E-2</v>
      </c>
      <c r="L100">
        <f t="shared" si="5"/>
        <v>4.1180067791215871E-3</v>
      </c>
    </row>
    <row r="101" spans="2:12" x14ac:dyDescent="0.25">
      <c r="B101" s="90" t="s">
        <v>152</v>
      </c>
      <c r="C101" s="91">
        <v>9.5997286295793752E-2</v>
      </c>
      <c r="D101" s="92">
        <v>0.29461250580411447</v>
      </c>
      <c r="E101" s="93">
        <v>5896</v>
      </c>
      <c r="F101" s="94">
        <v>0</v>
      </c>
      <c r="H101" s="90" t="s">
        <v>152</v>
      </c>
      <c r="I101" s="110">
        <v>2.2983720240368145E-2</v>
      </c>
      <c r="J101" s="106"/>
      <c r="K101">
        <f t="shared" si="6"/>
        <v>7.0524316038796359E-2</v>
      </c>
      <c r="L101">
        <f t="shared" si="5"/>
        <v>-7.4890737106864426E-3</v>
      </c>
    </row>
    <row r="102" spans="2:12" x14ac:dyDescent="0.25">
      <c r="B102" s="90" t="s">
        <v>153</v>
      </c>
      <c r="C102" s="91">
        <v>1.5434192672998642E-2</v>
      </c>
      <c r="D102" s="92">
        <v>0.12328242430955137</v>
      </c>
      <c r="E102" s="93">
        <v>5896</v>
      </c>
      <c r="F102" s="94">
        <v>0</v>
      </c>
      <c r="H102" s="90" t="s">
        <v>153</v>
      </c>
      <c r="I102" s="110">
        <v>-1.5970606278610681E-2</v>
      </c>
      <c r="J102" s="106"/>
      <c r="K102">
        <f t="shared" si="6"/>
        <v>-0.12754545469287765</v>
      </c>
      <c r="L102">
        <f t="shared" si="5"/>
        <v>1.9994205645222853E-3</v>
      </c>
    </row>
    <row r="103" spans="2:12" ht="24" x14ac:dyDescent="0.25">
      <c r="B103" s="90" t="s">
        <v>154</v>
      </c>
      <c r="C103" s="91">
        <v>2.7137042062415195E-3</v>
      </c>
      <c r="D103" s="92">
        <v>5.2026907523702037E-2</v>
      </c>
      <c r="E103" s="93">
        <v>5896</v>
      </c>
      <c r="F103" s="94">
        <v>0</v>
      </c>
      <c r="H103" s="90" t="s">
        <v>154</v>
      </c>
      <c r="I103" s="110">
        <v>1.658729169320616E-3</v>
      </c>
      <c r="J103" s="106"/>
      <c r="K103">
        <f t="shared" si="6"/>
        <v>3.1795621683706532E-2</v>
      </c>
      <c r="L103">
        <f t="shared" si="5"/>
        <v>-8.6518698459065393E-5</v>
      </c>
    </row>
    <row r="104" spans="2:12" x14ac:dyDescent="0.25">
      <c r="B104" s="90" t="s">
        <v>155</v>
      </c>
      <c r="C104" s="91">
        <v>1.2042062415196736E-2</v>
      </c>
      <c r="D104" s="92">
        <v>0.10908285524149572</v>
      </c>
      <c r="E104" s="93">
        <v>5896</v>
      </c>
      <c r="F104" s="94">
        <v>0</v>
      </c>
      <c r="H104" s="90" t="s">
        <v>155</v>
      </c>
      <c r="I104" s="110">
        <v>-1.3323876611011662E-2</v>
      </c>
      <c r="J104" s="106"/>
      <c r="K104">
        <f t="shared" si="6"/>
        <v>-0.12067368082827776</v>
      </c>
      <c r="L104">
        <f t="shared" si="5"/>
        <v>1.4708723328425261E-3</v>
      </c>
    </row>
    <row r="105" spans="2:12" x14ac:dyDescent="0.25">
      <c r="B105" s="90" t="s">
        <v>156</v>
      </c>
      <c r="C105" s="91">
        <v>0.41383989145183175</v>
      </c>
      <c r="D105" s="92">
        <v>0.49256226532040076</v>
      </c>
      <c r="E105" s="93">
        <v>5896</v>
      </c>
      <c r="F105" s="94">
        <v>0</v>
      </c>
      <c r="H105" s="90" t="s">
        <v>156</v>
      </c>
      <c r="I105" s="110">
        <v>4.513994193545811E-2</v>
      </c>
      <c r="J105" s="106"/>
      <c r="K105">
        <f t="shared" si="6"/>
        <v>5.3717540152075999E-2</v>
      </c>
      <c r="L105">
        <f t="shared" si="5"/>
        <v>-3.792557811662773E-2</v>
      </c>
    </row>
    <row r="106" spans="2:12" x14ac:dyDescent="0.25">
      <c r="B106" s="90" t="s">
        <v>157</v>
      </c>
      <c r="C106" s="91">
        <v>0.37703527815468113</v>
      </c>
      <c r="D106" s="92">
        <v>0.48468497094739593</v>
      </c>
      <c r="E106" s="93">
        <v>5896</v>
      </c>
      <c r="F106" s="94">
        <v>0</v>
      </c>
      <c r="H106" s="90" t="s">
        <v>157</v>
      </c>
      <c r="I106" s="110">
        <v>-5.0126352394710888E-2</v>
      </c>
      <c r="J106" s="106"/>
      <c r="K106">
        <f t="shared" si="6"/>
        <v>-6.442731062127495E-2</v>
      </c>
      <c r="L106">
        <f t="shared" si="5"/>
        <v>3.8993169483009585E-2</v>
      </c>
    </row>
    <row r="107" spans="2:12" x14ac:dyDescent="0.25">
      <c r="B107" s="90" t="s">
        <v>158</v>
      </c>
      <c r="C107" s="91">
        <v>0.12890094979647218</v>
      </c>
      <c r="D107" s="92">
        <v>0.33511869914984049</v>
      </c>
      <c r="E107" s="93">
        <v>5896</v>
      </c>
      <c r="F107" s="94">
        <v>0</v>
      </c>
      <c r="H107" s="90" t="s">
        <v>158</v>
      </c>
      <c r="I107" s="110">
        <v>-1.7272279445889157E-2</v>
      </c>
      <c r="J107" s="106"/>
      <c r="K107">
        <f t="shared" si="6"/>
        <v>-4.4897125282276629E-2</v>
      </c>
      <c r="L107">
        <f t="shared" si="5"/>
        <v>6.6436556103057322E-3</v>
      </c>
    </row>
    <row r="108" spans="2:12" x14ac:dyDescent="0.25">
      <c r="B108" s="90" t="s">
        <v>159</v>
      </c>
      <c r="C108" s="91">
        <v>2.2388059701492536E-2</v>
      </c>
      <c r="D108" s="92">
        <v>0.14795454458610383</v>
      </c>
      <c r="E108" s="93">
        <v>5896</v>
      </c>
      <c r="F108" s="94">
        <v>0</v>
      </c>
      <c r="H108" s="90" t="s">
        <v>159</v>
      </c>
      <c r="I108" s="110">
        <v>-2.9939321639234819E-2</v>
      </c>
      <c r="J108" s="106"/>
      <c r="K108">
        <f t="shared" si="6"/>
        <v>-0.19782453050585408</v>
      </c>
      <c r="L108">
        <f t="shared" si="5"/>
        <v>4.5303327596760467E-3</v>
      </c>
    </row>
    <row r="109" spans="2:12" x14ac:dyDescent="0.25">
      <c r="B109" s="90" t="s">
        <v>160</v>
      </c>
      <c r="C109" s="91">
        <v>3.3921302578018994E-2</v>
      </c>
      <c r="D109" s="92">
        <v>0.18104200304786378</v>
      </c>
      <c r="E109" s="93">
        <v>5896</v>
      </c>
      <c r="F109" s="94">
        <v>0</v>
      </c>
      <c r="H109" s="90" t="s">
        <v>160</v>
      </c>
      <c r="I109" s="110">
        <v>2.6244266265461946E-2</v>
      </c>
      <c r="J109" s="106"/>
      <c r="K109">
        <f t="shared" si="6"/>
        <v>0.1400449958666776</v>
      </c>
      <c r="L109">
        <f t="shared" si="5"/>
        <v>-4.9173102481277244E-3</v>
      </c>
    </row>
    <row r="110" spans="2:12" x14ac:dyDescent="0.25">
      <c r="B110" s="90" t="s">
        <v>161</v>
      </c>
      <c r="C110" s="91">
        <v>3.900949796472185E-3</v>
      </c>
      <c r="D110" s="92">
        <v>6.2340929929503845E-2</v>
      </c>
      <c r="E110" s="93">
        <v>5896</v>
      </c>
      <c r="F110" s="94">
        <v>0</v>
      </c>
      <c r="H110" s="90" t="s">
        <v>161</v>
      </c>
      <c r="I110" s="110">
        <v>4.3055517453351442E-5</v>
      </c>
      <c r="J110" s="106"/>
      <c r="K110">
        <f t="shared" si="6"/>
        <v>6.8795188152956247E-4</v>
      </c>
      <c r="L110">
        <f t="shared" si="5"/>
        <v>-2.6941755959781948E-6</v>
      </c>
    </row>
    <row r="111" spans="2:12" x14ac:dyDescent="0.25">
      <c r="B111" s="90" t="s">
        <v>162</v>
      </c>
      <c r="C111" s="91">
        <v>8.9891451831750329E-3</v>
      </c>
      <c r="D111" s="92">
        <v>9.4392010365892245E-2</v>
      </c>
      <c r="E111" s="93">
        <v>5896</v>
      </c>
      <c r="F111" s="94">
        <v>0</v>
      </c>
      <c r="H111" s="90" t="s">
        <v>162</v>
      </c>
      <c r="I111" s="110">
        <v>-4.4975248847636145E-4</v>
      </c>
      <c r="J111" s="106"/>
      <c r="K111">
        <f t="shared" si="6"/>
        <v>-4.7218996219409535E-3</v>
      </c>
      <c r="L111">
        <f t="shared" si="5"/>
        <v>4.2830854006994782E-5</v>
      </c>
    </row>
    <row r="112" spans="2:12" x14ac:dyDescent="0.25">
      <c r="B112" s="90" t="s">
        <v>163</v>
      </c>
      <c r="C112" s="91">
        <v>0.32360922659430125</v>
      </c>
      <c r="D112" s="92">
        <v>0.46789253669640191</v>
      </c>
      <c r="E112" s="93">
        <v>5896</v>
      </c>
      <c r="F112" s="94">
        <v>0</v>
      </c>
      <c r="H112" s="90" t="s">
        <v>163</v>
      </c>
      <c r="I112" s="110">
        <v>4.437858094709627E-2</v>
      </c>
      <c r="J112" s="106"/>
      <c r="K112">
        <f t="shared" si="6"/>
        <v>6.4154181431047147E-2</v>
      </c>
      <c r="L112">
        <f t="shared" si="5"/>
        <v>-3.0693625418866093E-2</v>
      </c>
    </row>
    <row r="113" spans="2:12" x14ac:dyDescent="0.25">
      <c r="B113" s="90" t="s">
        <v>164</v>
      </c>
      <c r="C113" s="91">
        <v>0.29358887381275445</v>
      </c>
      <c r="D113" s="92">
        <v>0.45544442954333714</v>
      </c>
      <c r="E113" s="93">
        <v>5896</v>
      </c>
      <c r="F113" s="94">
        <v>0</v>
      </c>
      <c r="H113" s="90" t="s">
        <v>164</v>
      </c>
      <c r="I113" s="110">
        <v>-9.6601370896796674E-3</v>
      </c>
      <c r="J113" s="106"/>
      <c r="K113">
        <f t="shared" si="6"/>
        <v>-1.4983229298656872E-2</v>
      </c>
      <c r="L113">
        <f t="shared" si="5"/>
        <v>6.2271236292857262E-3</v>
      </c>
    </row>
    <row r="114" spans="2:12" x14ac:dyDescent="0.25">
      <c r="B114" s="90" t="s">
        <v>165</v>
      </c>
      <c r="C114" s="91">
        <v>0.66180461329715068</v>
      </c>
      <c r="D114" s="92">
        <v>0.4731355352969524</v>
      </c>
      <c r="E114" s="93">
        <v>5896</v>
      </c>
      <c r="F114" s="94">
        <v>0</v>
      </c>
      <c r="H114" s="90" t="s">
        <v>165</v>
      </c>
      <c r="I114" s="110">
        <v>-5.1327532932019401E-2</v>
      </c>
      <c r="J114" s="106"/>
      <c r="K114">
        <f t="shared" si="6"/>
        <v>-3.6688715079396292E-2</v>
      </c>
      <c r="L114">
        <f t="shared" si="5"/>
        <v>7.1795068324876823E-2</v>
      </c>
    </row>
    <row r="115" spans="2:12" ht="24" x14ac:dyDescent="0.25">
      <c r="B115" s="90" t="s">
        <v>166</v>
      </c>
      <c r="C115" s="95">
        <v>2.3242692046227056</v>
      </c>
      <c r="D115" s="96">
        <v>1.5865900273138795</v>
      </c>
      <c r="E115" s="93">
        <v>5896</v>
      </c>
      <c r="F115" s="94">
        <v>12</v>
      </c>
      <c r="H115" s="90" t="s">
        <v>166</v>
      </c>
      <c r="I115" s="110">
        <v>-3.0625272594010712E-3</v>
      </c>
      <c r="J115" s="106"/>
      <c r="K115" t="s">
        <v>211</v>
      </c>
    </row>
    <row r="116" spans="2:12" x14ac:dyDescent="0.25">
      <c r="B116" s="90" t="s">
        <v>167</v>
      </c>
      <c r="C116" s="97">
        <v>18575.882914667549</v>
      </c>
      <c r="D116" s="98">
        <v>33861.920208620897</v>
      </c>
      <c r="E116" s="93">
        <v>5896</v>
      </c>
      <c r="F116" s="94">
        <v>60</v>
      </c>
      <c r="H116" s="90" t="s">
        <v>167</v>
      </c>
      <c r="I116" s="110">
        <v>-2.2260119218686692E-2</v>
      </c>
      <c r="J116" s="106"/>
      <c r="K116" t="s">
        <v>212</v>
      </c>
    </row>
    <row r="117" spans="2:12" x14ac:dyDescent="0.25">
      <c r="B117" s="90" t="s">
        <v>168</v>
      </c>
      <c r="C117" s="99">
        <v>0.92656037991858886</v>
      </c>
      <c r="D117" s="100">
        <v>0.26087887098681206</v>
      </c>
      <c r="E117" s="93">
        <v>5896</v>
      </c>
      <c r="F117" s="94">
        <v>0</v>
      </c>
      <c r="H117" s="90" t="s">
        <v>168</v>
      </c>
      <c r="I117" s="110">
        <v>5.6498803593096295E-2</v>
      </c>
      <c r="J117" s="106"/>
      <c r="K117">
        <f>((1-C117)/D117)*I117</f>
        <v>1.5904893544027222E-2</v>
      </c>
      <c r="L117">
        <f>((0-C117)/D117)*I117</f>
        <v>-0.20066612801621411</v>
      </c>
    </row>
    <row r="118" spans="2:12" x14ac:dyDescent="0.25">
      <c r="B118" s="90" t="s">
        <v>169</v>
      </c>
      <c r="C118" s="99">
        <v>4.1723202170963355E-2</v>
      </c>
      <c r="D118" s="100">
        <v>0.19997289564682275</v>
      </c>
      <c r="E118" s="93">
        <v>5896</v>
      </c>
      <c r="F118" s="94">
        <v>0</v>
      </c>
      <c r="H118" s="90" t="s">
        <v>169</v>
      </c>
      <c r="I118" s="110">
        <v>-4.1719163633058665E-2</v>
      </c>
      <c r="J118" s="106"/>
      <c r="K118">
        <f t="shared" ref="K118:K157" si="7">((1-C118)/D118)*I118</f>
        <v>-0.19991962613273412</v>
      </c>
      <c r="L118">
        <f t="shared" ref="L118:L157" si="8">((0-C118)/D118)*I118</f>
        <v>8.7044651378146154E-3</v>
      </c>
    </row>
    <row r="119" spans="2:12" x14ac:dyDescent="0.25">
      <c r="B119" s="90" t="s">
        <v>170</v>
      </c>
      <c r="C119" s="99">
        <v>1.7469470827679783E-2</v>
      </c>
      <c r="D119" s="100">
        <v>0.13102366231190182</v>
      </c>
      <c r="E119" s="93">
        <v>5896</v>
      </c>
      <c r="F119" s="94">
        <v>0</v>
      </c>
      <c r="H119" s="90" t="s">
        <v>170</v>
      </c>
      <c r="I119" s="110">
        <v>-2.8405815013953752E-2</v>
      </c>
      <c r="J119" s="106"/>
      <c r="K119">
        <f t="shared" si="7"/>
        <v>-0.21301175653900029</v>
      </c>
      <c r="L119">
        <f t="shared" si="8"/>
        <v>3.7873659457132803E-3</v>
      </c>
    </row>
    <row r="120" spans="2:12" x14ac:dyDescent="0.25">
      <c r="B120" s="90" t="s">
        <v>171</v>
      </c>
      <c r="C120" s="99">
        <v>1.4246947082767976E-2</v>
      </c>
      <c r="D120" s="100">
        <v>0.11851731491515653</v>
      </c>
      <c r="E120" s="93">
        <v>5896</v>
      </c>
      <c r="F120" s="94">
        <v>0</v>
      </c>
      <c r="H120" s="90" t="s">
        <v>171</v>
      </c>
      <c r="I120" s="110">
        <v>-2.2568923584190343E-2</v>
      </c>
      <c r="J120" s="106"/>
      <c r="K120">
        <f t="shared" si="7"/>
        <v>-0.1877142199863174</v>
      </c>
      <c r="L120">
        <f t="shared" si="8"/>
        <v>2.7130066205868306E-3</v>
      </c>
    </row>
    <row r="121" spans="2:12" x14ac:dyDescent="0.25">
      <c r="B121" s="90" t="s">
        <v>172</v>
      </c>
      <c r="C121" s="99">
        <v>0.96489145183175029</v>
      </c>
      <c r="D121" s="100">
        <v>0.18406978178978273</v>
      </c>
      <c r="E121" s="93">
        <v>5896</v>
      </c>
      <c r="F121" s="94">
        <v>0</v>
      </c>
      <c r="H121" s="90" t="s">
        <v>172</v>
      </c>
      <c r="I121" s="110">
        <v>3.9199725364157098E-2</v>
      </c>
      <c r="J121" s="106"/>
      <c r="K121">
        <f t="shared" si="7"/>
        <v>7.4767592635135152E-3</v>
      </c>
      <c r="L121">
        <f t="shared" si="8"/>
        <v>-0.20548446111173105</v>
      </c>
    </row>
    <row r="122" spans="2:12" x14ac:dyDescent="0.25">
      <c r="B122" s="90" t="s">
        <v>173</v>
      </c>
      <c r="C122" s="99">
        <v>2.4592944369063771E-2</v>
      </c>
      <c r="D122" s="100">
        <v>0.15489415963753991</v>
      </c>
      <c r="E122" s="93">
        <v>5896</v>
      </c>
      <c r="F122" s="94">
        <v>0</v>
      </c>
      <c r="H122" s="90" t="s">
        <v>173</v>
      </c>
      <c r="I122" s="110">
        <v>-3.4249424406608907E-2</v>
      </c>
      <c r="J122" s="106"/>
      <c r="K122">
        <f t="shared" si="7"/>
        <v>-0.21567714557914305</v>
      </c>
      <c r="L122">
        <f t="shared" si="8"/>
        <v>5.4378692590811581E-3</v>
      </c>
    </row>
    <row r="123" spans="2:12" x14ac:dyDescent="0.25">
      <c r="B123" s="90" t="s">
        <v>174</v>
      </c>
      <c r="C123" s="99">
        <v>6.4450474898236094E-3</v>
      </c>
      <c r="D123" s="100">
        <v>8.0028714307561102E-2</v>
      </c>
      <c r="E123" s="93">
        <v>5896</v>
      </c>
      <c r="F123" s="94">
        <v>0</v>
      </c>
      <c r="H123" s="90" t="s">
        <v>174</v>
      </c>
      <c r="I123" s="110">
        <v>-1.7363603105052503E-2</v>
      </c>
      <c r="J123" s="106"/>
      <c r="K123">
        <f t="shared" si="7"/>
        <v>-0.21556879937050361</v>
      </c>
      <c r="L123">
        <f t="shared" si="8"/>
        <v>1.398363669525288E-3</v>
      </c>
    </row>
    <row r="124" spans="2:12" x14ac:dyDescent="0.25">
      <c r="B124" s="90" t="s">
        <v>175</v>
      </c>
      <c r="C124" s="99">
        <v>4.0705563093622801E-3</v>
      </c>
      <c r="D124" s="100">
        <v>6.3676326683557757E-2</v>
      </c>
      <c r="E124" s="93">
        <v>5896</v>
      </c>
      <c r="F124" s="94">
        <v>0</v>
      </c>
      <c r="H124" s="90" t="s">
        <v>175</v>
      </c>
      <c r="I124" s="110">
        <v>-8.1798413531768577E-3</v>
      </c>
      <c r="J124" s="106"/>
      <c r="K124">
        <f t="shared" si="7"/>
        <v>-0.12793679021140314</v>
      </c>
      <c r="L124">
        <f t="shared" si="8"/>
        <v>5.2290241230818738E-4</v>
      </c>
    </row>
    <row r="125" spans="2:12" x14ac:dyDescent="0.25">
      <c r="B125" s="90" t="s">
        <v>176</v>
      </c>
      <c r="C125" s="99">
        <v>0.97710312075983718</v>
      </c>
      <c r="D125" s="100">
        <v>0.1495874571802224</v>
      </c>
      <c r="E125" s="93">
        <v>5896</v>
      </c>
      <c r="F125" s="94">
        <v>0</v>
      </c>
      <c r="H125" s="90" t="s">
        <v>176</v>
      </c>
      <c r="I125" s="110">
        <v>3.9046469611917586E-2</v>
      </c>
      <c r="J125" s="106"/>
      <c r="K125">
        <f t="shared" si="7"/>
        <v>5.9767196816617133E-3</v>
      </c>
      <c r="L125">
        <f t="shared" si="8"/>
        <v>-0.25505097841520846</v>
      </c>
    </row>
    <row r="126" spans="2:12" x14ac:dyDescent="0.25">
      <c r="B126" s="90" t="s">
        <v>177</v>
      </c>
      <c r="C126" s="99">
        <v>2.1540027137042062E-2</v>
      </c>
      <c r="D126" s="100">
        <v>0.14518825575937283</v>
      </c>
      <c r="E126" s="93">
        <v>5896</v>
      </c>
      <c r="F126" s="94">
        <v>0</v>
      </c>
      <c r="H126" s="90" t="s">
        <v>177</v>
      </c>
      <c r="I126" s="110">
        <v>-3.8274560595670394E-2</v>
      </c>
      <c r="J126" s="106"/>
      <c r="K126">
        <f t="shared" si="7"/>
        <v>-0.25794183782914998</v>
      </c>
      <c r="L126">
        <f t="shared" si="8"/>
        <v>5.6783867922173756E-3</v>
      </c>
    </row>
    <row r="127" spans="2:12" x14ac:dyDescent="0.25">
      <c r="B127" s="90" t="s">
        <v>178</v>
      </c>
      <c r="C127" s="99">
        <v>1.3568521031207597E-3</v>
      </c>
      <c r="D127" s="100">
        <v>3.6813596851929753E-2</v>
      </c>
      <c r="E127" s="93">
        <v>5896</v>
      </c>
      <c r="F127" s="94">
        <v>0</v>
      </c>
      <c r="H127" s="90" t="s">
        <v>178</v>
      </c>
      <c r="I127" s="110">
        <v>-7.7103416276177146E-3</v>
      </c>
      <c r="J127" s="106"/>
      <c r="K127">
        <f t="shared" si="7"/>
        <v>-0.20915858521878927</v>
      </c>
      <c r="L127">
        <f t="shared" si="8"/>
        <v>2.8418286035161581E-4</v>
      </c>
    </row>
    <row r="128" spans="2:12" x14ac:dyDescent="0.25">
      <c r="B128" s="90" t="s">
        <v>179</v>
      </c>
      <c r="C128" s="99">
        <v>0.65281546811397551</v>
      </c>
      <c r="D128" s="100">
        <v>0.47611540629006788</v>
      </c>
      <c r="E128" s="93">
        <v>5896</v>
      </c>
      <c r="F128" s="94">
        <v>0</v>
      </c>
      <c r="H128" s="90" t="s">
        <v>179</v>
      </c>
      <c r="I128" s="110">
        <v>6.4286287382046323E-2</v>
      </c>
      <c r="J128" s="106"/>
      <c r="K128">
        <f t="shared" si="7"/>
        <v>4.6877719764078528E-2</v>
      </c>
      <c r="L128">
        <f t="shared" si="8"/>
        <v>-8.8144769600360634E-2</v>
      </c>
    </row>
    <row r="129" spans="2:12" x14ac:dyDescent="0.25">
      <c r="B129" s="90" t="s">
        <v>180</v>
      </c>
      <c r="C129" s="99">
        <v>0.17181139755766622</v>
      </c>
      <c r="D129" s="100">
        <v>0.37724843142380593</v>
      </c>
      <c r="E129" s="93">
        <v>5896</v>
      </c>
      <c r="F129" s="94">
        <v>0</v>
      </c>
      <c r="H129" s="90" t="s">
        <v>180</v>
      </c>
      <c r="I129" s="110">
        <v>-3.5781844112632161E-2</v>
      </c>
      <c r="J129" s="106"/>
      <c r="K129">
        <f t="shared" si="7"/>
        <v>-7.8553316594599465E-2</v>
      </c>
      <c r="L129">
        <f t="shared" si="8"/>
        <v>1.6296233813297006E-2</v>
      </c>
    </row>
    <row r="130" spans="2:12" x14ac:dyDescent="0.25">
      <c r="B130" s="90" t="s">
        <v>181</v>
      </c>
      <c r="C130" s="99">
        <v>0.10871777476255089</v>
      </c>
      <c r="D130" s="100">
        <v>0.31131119088518078</v>
      </c>
      <c r="E130" s="93">
        <v>5896</v>
      </c>
      <c r="F130" s="94">
        <v>0</v>
      </c>
      <c r="H130" s="90" t="s">
        <v>181</v>
      </c>
      <c r="I130" s="110">
        <v>-3.2966214525237771E-2</v>
      </c>
      <c r="J130" s="106"/>
      <c r="K130">
        <f t="shared" si="7"/>
        <v>-9.4382090653933215E-2</v>
      </c>
      <c r="L130">
        <f t="shared" si="8"/>
        <v>1.1512639411830864E-2</v>
      </c>
    </row>
    <row r="131" spans="2:12" x14ac:dyDescent="0.25">
      <c r="B131" s="90" t="s">
        <v>182</v>
      </c>
      <c r="C131" s="99">
        <v>6.6655359565807315E-2</v>
      </c>
      <c r="D131" s="100">
        <v>0.24944533675526284</v>
      </c>
      <c r="E131" s="93">
        <v>5896</v>
      </c>
      <c r="F131" s="94">
        <v>0</v>
      </c>
      <c r="H131" s="90" t="s">
        <v>182</v>
      </c>
      <c r="I131" s="110">
        <v>-2.7446076391199045E-2</v>
      </c>
      <c r="J131" s="106"/>
      <c r="K131">
        <f t="shared" si="7"/>
        <v>-0.10269443652019922</v>
      </c>
      <c r="L131">
        <f t="shared" si="8"/>
        <v>7.3339839273920205E-3</v>
      </c>
    </row>
    <row r="132" spans="2:12" x14ac:dyDescent="0.25">
      <c r="B132" s="90" t="s">
        <v>183</v>
      </c>
      <c r="C132" s="99">
        <v>0.9155359565807325</v>
      </c>
      <c r="D132" s="100">
        <v>0.27810607088447409</v>
      </c>
      <c r="E132" s="93">
        <v>5896</v>
      </c>
      <c r="F132" s="94">
        <v>0</v>
      </c>
      <c r="H132" s="90" t="s">
        <v>183</v>
      </c>
      <c r="I132" s="110">
        <v>5.0045206106836576E-2</v>
      </c>
      <c r="J132" s="106"/>
      <c r="K132">
        <f t="shared" si="7"/>
        <v>1.5199310277875773E-2</v>
      </c>
      <c r="L132">
        <f t="shared" si="8"/>
        <v>-0.1647507567870948</v>
      </c>
    </row>
    <row r="133" spans="2:12" x14ac:dyDescent="0.25">
      <c r="B133" s="90" t="s">
        <v>184</v>
      </c>
      <c r="C133" s="99">
        <v>5.2747625508819541E-2</v>
      </c>
      <c r="D133" s="100">
        <v>0.22354818136624377</v>
      </c>
      <c r="E133" s="93">
        <v>5896</v>
      </c>
      <c r="F133" s="94">
        <v>0</v>
      </c>
      <c r="H133" s="90" t="s">
        <v>184</v>
      </c>
      <c r="I133" s="110">
        <v>-4.2339997403200755E-2</v>
      </c>
      <c r="J133" s="106"/>
      <c r="K133">
        <f t="shared" si="7"/>
        <v>-0.17940948045748009</v>
      </c>
      <c r="L133">
        <f t="shared" si="8"/>
        <v>9.9903936297719449E-3</v>
      </c>
    </row>
    <row r="134" spans="2:12" x14ac:dyDescent="0.25">
      <c r="B134" s="90" t="s">
        <v>185</v>
      </c>
      <c r="C134" s="99">
        <v>2.3575305291723206E-2</v>
      </c>
      <c r="D134" s="100">
        <v>0.15173468684941818</v>
      </c>
      <c r="E134" s="93">
        <v>5896</v>
      </c>
      <c r="F134" s="94">
        <v>0</v>
      </c>
      <c r="H134" s="90" t="s">
        <v>185</v>
      </c>
      <c r="I134" s="110">
        <v>-2.3640263151339849E-2</v>
      </c>
      <c r="J134" s="106"/>
      <c r="K134">
        <f t="shared" si="7"/>
        <v>-0.152126960615656</v>
      </c>
      <c r="L134">
        <f t="shared" si="8"/>
        <v>3.673032399787422E-3</v>
      </c>
    </row>
    <row r="135" spans="2:12" x14ac:dyDescent="0.25">
      <c r="B135" s="90" t="s">
        <v>186</v>
      </c>
      <c r="C135" s="99">
        <v>8.1411126187245584E-3</v>
      </c>
      <c r="D135" s="100">
        <v>8.986770655228167E-2</v>
      </c>
      <c r="E135" s="93">
        <v>5896</v>
      </c>
      <c r="F135" s="94">
        <v>0</v>
      </c>
      <c r="H135" s="90" t="s">
        <v>186</v>
      </c>
      <c r="I135" s="110">
        <v>-9.6341425117918121E-3</v>
      </c>
      <c r="J135" s="106"/>
      <c r="K135">
        <f t="shared" si="7"/>
        <v>-0.10633085275253261</v>
      </c>
      <c r="L135">
        <f t="shared" si="8"/>
        <v>8.7275665733952898E-4</v>
      </c>
    </row>
    <row r="136" spans="2:12" x14ac:dyDescent="0.25">
      <c r="B136" s="90" t="s">
        <v>187</v>
      </c>
      <c r="C136" s="99">
        <v>0.99372455902306644</v>
      </c>
      <c r="D136" s="100">
        <v>7.8975424489253918E-2</v>
      </c>
      <c r="E136" s="93">
        <v>5896</v>
      </c>
      <c r="F136" s="94">
        <v>0</v>
      </c>
      <c r="H136" s="90" t="s">
        <v>187</v>
      </c>
      <c r="I136" s="110">
        <v>8.5737606744708816E-3</v>
      </c>
      <c r="J136" s="106"/>
      <c r="K136">
        <f t="shared" si="7"/>
        <v>6.8127685809801634E-4</v>
      </c>
      <c r="L136">
        <f t="shared" si="8"/>
        <v>-0.10788111112422302</v>
      </c>
    </row>
    <row r="137" spans="2:12" x14ac:dyDescent="0.25">
      <c r="B137" s="90" t="s">
        <v>188</v>
      </c>
      <c r="C137" s="99">
        <v>4.9185888738127546E-3</v>
      </c>
      <c r="D137" s="100">
        <v>6.9965896118179119E-2</v>
      </c>
      <c r="E137" s="93">
        <v>5896</v>
      </c>
      <c r="F137" s="94">
        <v>0</v>
      </c>
      <c r="H137" s="90" t="s">
        <v>188</v>
      </c>
      <c r="I137" s="110">
        <v>-9.8202109263307337E-3</v>
      </c>
      <c r="J137" s="106"/>
      <c r="K137">
        <f t="shared" si="7"/>
        <v>-0.13966675034968887</v>
      </c>
      <c r="L137">
        <f t="shared" si="8"/>
        <v>6.9035891599471245E-4</v>
      </c>
    </row>
    <row r="138" spans="2:12" x14ac:dyDescent="0.25">
      <c r="B138" s="90" t="s">
        <v>189</v>
      </c>
      <c r="C138" s="99">
        <v>1.3568521031207597E-3</v>
      </c>
      <c r="D138" s="100">
        <v>3.6813596851930579E-2</v>
      </c>
      <c r="E138" s="93">
        <v>5896</v>
      </c>
      <c r="F138" s="94">
        <v>0</v>
      </c>
      <c r="H138" s="90" t="s">
        <v>189</v>
      </c>
      <c r="I138" s="110">
        <v>2.7064643628098555E-4</v>
      </c>
      <c r="J138" s="106"/>
      <c r="K138">
        <f t="shared" si="7"/>
        <v>7.3418310680647761E-3</v>
      </c>
      <c r="L138">
        <f t="shared" si="8"/>
        <v>-9.9753139511749668E-6</v>
      </c>
    </row>
    <row r="139" spans="2:12" x14ac:dyDescent="0.25">
      <c r="B139" s="90" t="s">
        <v>190</v>
      </c>
      <c r="C139" s="99">
        <v>0.99932157394843957</v>
      </c>
      <c r="D139" s="100">
        <v>2.6039984573196041E-2</v>
      </c>
      <c r="E139" s="93">
        <v>5896</v>
      </c>
      <c r="F139" s="94">
        <v>0</v>
      </c>
      <c r="H139" s="90" t="s">
        <v>190</v>
      </c>
      <c r="I139" s="110">
        <v>3.467970857900648E-3</v>
      </c>
      <c r="J139" s="106"/>
      <c r="K139">
        <f t="shared" si="7"/>
        <v>9.0351888244740743E-5</v>
      </c>
      <c r="L139">
        <f t="shared" si="8"/>
        <v>-0.13308833138449283</v>
      </c>
    </row>
    <row r="140" spans="2:12" x14ac:dyDescent="0.25">
      <c r="B140" s="90" t="s">
        <v>191</v>
      </c>
      <c r="C140" s="99">
        <v>5.088195386702849E-4</v>
      </c>
      <c r="D140" s="100">
        <v>2.2553201794340675E-2</v>
      </c>
      <c r="E140" s="93">
        <v>5896</v>
      </c>
      <c r="F140" s="94">
        <v>0</v>
      </c>
      <c r="H140" s="90" t="s">
        <v>191</v>
      </c>
      <c r="I140" s="110">
        <v>-4.3492893688084275E-3</v>
      </c>
      <c r="J140" s="106"/>
      <c r="K140">
        <f t="shared" si="7"/>
        <v>-0.19274763756554816</v>
      </c>
      <c r="L140">
        <f t="shared" si="8"/>
        <v>9.8123691277217796E-5</v>
      </c>
    </row>
    <row r="141" spans="2:12" x14ac:dyDescent="0.25">
      <c r="B141" s="90" t="s">
        <v>192</v>
      </c>
      <c r="C141" s="99">
        <v>1.6960651289009497E-4</v>
      </c>
      <c r="D141" s="100">
        <v>1.3023306526765756E-2</v>
      </c>
      <c r="E141" s="93">
        <v>5896</v>
      </c>
      <c r="F141" s="94">
        <v>0</v>
      </c>
      <c r="H141" s="90" t="s">
        <v>192</v>
      </c>
      <c r="I141" s="110">
        <v>5.9773553979481937E-4</v>
      </c>
      <c r="J141" s="106"/>
      <c r="K141">
        <f t="shared" si="7"/>
        <v>4.5889587158684679E-2</v>
      </c>
      <c r="L141">
        <f t="shared" si="8"/>
        <v>-7.7844931566895135E-6</v>
      </c>
    </row>
    <row r="142" spans="2:12" x14ac:dyDescent="0.25">
      <c r="B142" s="90" t="s">
        <v>193</v>
      </c>
      <c r="C142" s="99">
        <v>0.81597693351424694</v>
      </c>
      <c r="D142" s="100">
        <v>0.38753586889459551</v>
      </c>
      <c r="E142" s="93">
        <v>5896</v>
      </c>
      <c r="F142" s="94">
        <v>0</v>
      </c>
      <c r="H142" s="90" t="s">
        <v>193</v>
      </c>
      <c r="I142" s="110">
        <v>5.6754793689104112E-2</v>
      </c>
      <c r="J142" s="106"/>
      <c r="K142">
        <f t="shared" si="7"/>
        <v>2.6950256765202508E-2</v>
      </c>
      <c r="L142">
        <f t="shared" si="8"/>
        <v>-0.11950017078100392</v>
      </c>
    </row>
    <row r="143" spans="2:12" x14ac:dyDescent="0.25">
      <c r="B143" s="90" t="s">
        <v>194</v>
      </c>
      <c r="C143" s="99">
        <v>9.1248303934871114E-2</v>
      </c>
      <c r="D143" s="100">
        <v>0.28798631472616382</v>
      </c>
      <c r="E143" s="93">
        <v>5896</v>
      </c>
      <c r="F143" s="94">
        <v>0</v>
      </c>
      <c r="H143" s="90" t="s">
        <v>194</v>
      </c>
      <c r="I143" s="110">
        <v>-3.7444876579679438E-2</v>
      </c>
      <c r="J143" s="106"/>
      <c r="K143">
        <f t="shared" si="7"/>
        <v>-0.11815872269169889</v>
      </c>
      <c r="L143">
        <f t="shared" si="8"/>
        <v>1.1864388355381488E-2</v>
      </c>
    </row>
    <row r="144" spans="2:12" x14ac:dyDescent="0.25">
      <c r="B144" s="90" t="s">
        <v>195</v>
      </c>
      <c r="C144" s="99">
        <v>5.5291723202170975E-2</v>
      </c>
      <c r="D144" s="100">
        <v>0.22856817225937101</v>
      </c>
      <c r="E144" s="93">
        <v>5896</v>
      </c>
      <c r="F144" s="94">
        <v>0</v>
      </c>
      <c r="H144" s="90" t="s">
        <v>195</v>
      </c>
      <c r="I144" s="110">
        <v>-2.7510831034513641E-2</v>
      </c>
      <c r="J144" s="106"/>
      <c r="K144">
        <f t="shared" si="7"/>
        <v>-0.11370660019278371</v>
      </c>
      <c r="L144">
        <f t="shared" si="8"/>
        <v>6.6550002985363557E-3</v>
      </c>
    </row>
    <row r="145" spans="2:12" x14ac:dyDescent="0.25">
      <c r="B145" s="90" t="s">
        <v>196</v>
      </c>
      <c r="C145" s="99">
        <v>3.7483039348710986E-2</v>
      </c>
      <c r="D145" s="100">
        <v>0.18995836707563496</v>
      </c>
      <c r="E145" s="93">
        <v>5896</v>
      </c>
      <c r="F145" s="94">
        <v>0</v>
      </c>
      <c r="H145" s="90" t="s">
        <v>196</v>
      </c>
      <c r="I145" s="110">
        <v>-2.5915183329762691E-2</v>
      </c>
      <c r="J145" s="106"/>
      <c r="K145">
        <f t="shared" si="7"/>
        <v>-0.13131194944075489</v>
      </c>
      <c r="L145">
        <f t="shared" si="8"/>
        <v>5.1136459606003224E-3</v>
      </c>
    </row>
    <row r="146" spans="2:12" x14ac:dyDescent="0.25">
      <c r="B146" s="90" t="s">
        <v>197</v>
      </c>
      <c r="C146" s="99">
        <v>0.46082089552238809</v>
      </c>
      <c r="D146" s="100">
        <v>0.49850491091144361</v>
      </c>
      <c r="E146" s="93">
        <v>5896</v>
      </c>
      <c r="F146" s="94">
        <v>0</v>
      </c>
      <c r="H146" s="90" t="s">
        <v>197</v>
      </c>
      <c r="I146" s="110">
        <v>6.1416409532420585E-2</v>
      </c>
      <c r="J146" s="106"/>
      <c r="K146">
        <f t="shared" si="7"/>
        <v>6.6427519503019269E-2</v>
      </c>
      <c r="L146">
        <f t="shared" si="8"/>
        <v>-5.6773693139258681E-2</v>
      </c>
    </row>
    <row r="147" spans="2:12" x14ac:dyDescent="0.25">
      <c r="B147" s="90" t="s">
        <v>198</v>
      </c>
      <c r="C147" s="99">
        <v>0.22133649932157395</v>
      </c>
      <c r="D147" s="100">
        <v>0.41518175473298574</v>
      </c>
      <c r="E147" s="93">
        <v>5896</v>
      </c>
      <c r="F147" s="94">
        <v>0</v>
      </c>
      <c r="H147" s="90" t="s">
        <v>198</v>
      </c>
      <c r="I147" s="110">
        <v>-2.2695536381491604E-2</v>
      </c>
      <c r="J147" s="106"/>
      <c r="K147">
        <f t="shared" si="7"/>
        <v>-4.256493838452096E-2</v>
      </c>
      <c r="L147">
        <f t="shared" si="8"/>
        <v>1.2099160224744034E-2</v>
      </c>
    </row>
    <row r="148" spans="2:12" x14ac:dyDescent="0.25">
      <c r="B148" s="90" t="s">
        <v>199</v>
      </c>
      <c r="C148" s="99">
        <v>0.23286974219810042</v>
      </c>
      <c r="D148" s="100">
        <v>0.42269578807416369</v>
      </c>
      <c r="E148" s="93">
        <v>5896</v>
      </c>
      <c r="F148" s="94">
        <v>0</v>
      </c>
      <c r="H148" s="90" t="s">
        <v>199</v>
      </c>
      <c r="I148" s="110">
        <v>-3.2161246657068716E-2</v>
      </c>
      <c r="J148" s="106"/>
      <c r="K148">
        <f t="shared" si="7"/>
        <v>-5.8367899882974056E-2</v>
      </c>
      <c r="L148">
        <f t="shared" si="8"/>
        <v>1.7718135427663803E-2</v>
      </c>
    </row>
    <row r="149" spans="2:12" x14ac:dyDescent="0.25">
      <c r="B149" s="90" t="s">
        <v>200</v>
      </c>
      <c r="C149" s="99">
        <v>8.4972862957937587E-2</v>
      </c>
      <c r="D149" s="100">
        <v>0.278864958504909</v>
      </c>
      <c r="E149" s="93">
        <v>5896</v>
      </c>
      <c r="F149" s="94">
        <v>0</v>
      </c>
      <c r="H149" s="90" t="s">
        <v>200</v>
      </c>
      <c r="I149" s="110">
        <v>-2.7250414259900831E-2</v>
      </c>
      <c r="J149" s="106"/>
      <c r="K149">
        <f t="shared" si="7"/>
        <v>-8.9415567581999755E-2</v>
      </c>
      <c r="L149">
        <f t="shared" si="8"/>
        <v>8.3034660534906171E-3</v>
      </c>
    </row>
    <row r="150" spans="2:12" x14ac:dyDescent="0.25">
      <c r="B150" s="90" t="s">
        <v>201</v>
      </c>
      <c r="C150" s="99">
        <v>0.87669606512890097</v>
      </c>
      <c r="D150" s="100">
        <v>0.32881364342626962</v>
      </c>
      <c r="E150" s="93">
        <v>5896</v>
      </c>
      <c r="F150" s="94">
        <v>0</v>
      </c>
      <c r="H150" s="90" t="s">
        <v>201</v>
      </c>
      <c r="I150" s="110">
        <v>6.7348249473081712E-2</v>
      </c>
      <c r="J150" s="106"/>
      <c r="K150">
        <f t="shared" si="7"/>
        <v>2.5255351572944944E-2</v>
      </c>
      <c r="L150">
        <f t="shared" si="8"/>
        <v>-0.17956659185770626</v>
      </c>
    </row>
    <row r="151" spans="2:12" x14ac:dyDescent="0.25">
      <c r="B151" s="90" t="s">
        <v>202</v>
      </c>
      <c r="C151" s="99">
        <v>5.4274084124830396E-2</v>
      </c>
      <c r="D151" s="100">
        <v>0.22657695166610017</v>
      </c>
      <c r="E151" s="93">
        <v>5896</v>
      </c>
      <c r="F151" s="94">
        <v>0</v>
      </c>
      <c r="H151" s="90" t="s">
        <v>202</v>
      </c>
      <c r="I151" s="110">
        <v>-3.7399188442083516E-2</v>
      </c>
      <c r="J151" s="106"/>
      <c r="K151">
        <f t="shared" si="7"/>
        <v>-0.15610317590687828</v>
      </c>
      <c r="L151">
        <f t="shared" si="8"/>
        <v>8.9585753748567167E-3</v>
      </c>
    </row>
    <row r="152" spans="2:12" x14ac:dyDescent="0.25">
      <c r="B152" s="90" t="s">
        <v>203</v>
      </c>
      <c r="C152" s="99">
        <v>5.4104477611940295E-2</v>
      </c>
      <c r="D152" s="100">
        <v>0.22624293264161469</v>
      </c>
      <c r="E152" s="93">
        <v>5896</v>
      </c>
      <c r="F152" s="94">
        <v>0</v>
      </c>
      <c r="H152" s="90" t="s">
        <v>203</v>
      </c>
      <c r="I152" s="110">
        <v>-4.468497175519863E-2</v>
      </c>
      <c r="J152" s="106"/>
      <c r="K152">
        <f t="shared" si="7"/>
        <v>-0.18682269632808293</v>
      </c>
      <c r="L152">
        <f t="shared" si="8"/>
        <v>1.068611083533413E-2</v>
      </c>
    </row>
    <row r="153" spans="2:12" x14ac:dyDescent="0.25">
      <c r="B153" s="90" t="s">
        <v>204</v>
      </c>
      <c r="C153" s="99">
        <v>1.4925373134328358E-2</v>
      </c>
      <c r="D153" s="100">
        <v>0.1212645886148906</v>
      </c>
      <c r="E153" s="93">
        <v>5896</v>
      </c>
      <c r="F153" s="94">
        <v>0</v>
      </c>
      <c r="H153" s="90" t="s">
        <v>204</v>
      </c>
      <c r="I153" s="110">
        <v>-2.9370240409085566E-2</v>
      </c>
      <c r="J153" s="106"/>
      <c r="K153">
        <f t="shared" si="7"/>
        <v>-0.23858472570105568</v>
      </c>
      <c r="L153">
        <f t="shared" si="8"/>
        <v>3.6149200863796319E-3</v>
      </c>
    </row>
    <row r="154" spans="2:12" x14ac:dyDescent="0.25">
      <c r="B154" s="90" t="s">
        <v>205</v>
      </c>
      <c r="C154" s="99">
        <v>0.98575305291723203</v>
      </c>
      <c r="D154" s="100">
        <v>0.11851731491515659</v>
      </c>
      <c r="E154" s="93">
        <v>5896</v>
      </c>
      <c r="F154" s="94">
        <v>0</v>
      </c>
      <c r="H154" s="90" t="s">
        <v>205</v>
      </c>
      <c r="I154" s="110">
        <v>8.8714562781730382E-3</v>
      </c>
      <c r="J154" s="106"/>
      <c r="K154">
        <f t="shared" si="7"/>
        <v>1.0664363112908948E-3</v>
      </c>
      <c r="L154">
        <f t="shared" si="8"/>
        <v>-7.3787236205031956E-2</v>
      </c>
    </row>
    <row r="155" spans="2:12" x14ac:dyDescent="0.25">
      <c r="B155" s="90" t="s">
        <v>206</v>
      </c>
      <c r="C155" s="99">
        <v>8.4803256445047485E-3</v>
      </c>
      <c r="D155" s="100">
        <v>9.1705158439644358E-2</v>
      </c>
      <c r="E155" s="93">
        <v>5896</v>
      </c>
      <c r="F155" s="94">
        <v>0</v>
      </c>
      <c r="H155" s="90" t="s">
        <v>206</v>
      </c>
      <c r="I155" s="110">
        <v>-2.5679859304814667E-3</v>
      </c>
      <c r="J155" s="106"/>
      <c r="K155">
        <f t="shared" si="7"/>
        <v>-2.7765161926155565E-2</v>
      </c>
      <c r="L155">
        <f t="shared" si="8"/>
        <v>2.3747144993290767E-4</v>
      </c>
    </row>
    <row r="156" spans="2:12" x14ac:dyDescent="0.25">
      <c r="B156" s="90" t="s">
        <v>207</v>
      </c>
      <c r="C156" s="99">
        <v>2.3744911804613297E-3</v>
      </c>
      <c r="D156" s="100">
        <v>4.8674991660424043E-2</v>
      </c>
      <c r="E156" s="93">
        <v>5896</v>
      </c>
      <c r="F156" s="94">
        <v>0</v>
      </c>
      <c r="H156" s="90" t="s">
        <v>207</v>
      </c>
      <c r="I156" s="110">
        <v>-6.2326559417325827E-3</v>
      </c>
      <c r="J156" s="106"/>
      <c r="K156">
        <f t="shared" si="7"/>
        <v>-0.12774232399558094</v>
      </c>
      <c r="L156">
        <f t="shared" si="8"/>
        <v>3.0404497380791116E-4</v>
      </c>
    </row>
    <row r="157" spans="2:12" ht="15.75" thickBot="1" x14ac:dyDescent="0.3">
      <c r="B157" s="101" t="s">
        <v>208</v>
      </c>
      <c r="C157" s="102">
        <v>3.3921302578018998E-3</v>
      </c>
      <c r="D157" s="103">
        <v>5.8148062591798444E-2</v>
      </c>
      <c r="E157" s="104">
        <v>5896</v>
      </c>
      <c r="F157" s="105">
        <v>0</v>
      </c>
      <c r="H157" s="101" t="s">
        <v>208</v>
      </c>
      <c r="I157" s="111">
        <v>-8.8145524032794999E-3</v>
      </c>
      <c r="J157" s="106"/>
      <c r="K157">
        <f t="shared" si="7"/>
        <v>-0.15107386044883284</v>
      </c>
      <c r="L157">
        <f t="shared" si="8"/>
        <v>5.1420646851202466E-4</v>
      </c>
    </row>
    <row r="158" spans="2:12" ht="15.75" thickTop="1" x14ac:dyDescent="0.25">
      <c r="B158" s="120" t="s">
        <v>47</v>
      </c>
      <c r="C158" s="120"/>
      <c r="D158" s="120"/>
      <c r="E158" s="120"/>
      <c r="F158" s="120"/>
      <c r="H158" s="120" t="s">
        <v>6</v>
      </c>
      <c r="I158" s="120"/>
      <c r="J158" s="106"/>
    </row>
  </sheetData>
  <mergeCells count="7">
    <mergeCell ref="K5:L5"/>
    <mergeCell ref="B5:F5"/>
    <mergeCell ref="B6"/>
    <mergeCell ref="B158:F158"/>
    <mergeCell ref="H4:I4"/>
    <mergeCell ref="H5:H6"/>
    <mergeCell ref="H158:I158"/>
  </mergeCells>
  <pageMargins left="0.25" right="0.2" top="0.25" bottom="0.25" header="0.55000000000000004" footer="0.05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workbookViewId="0"/>
  </sheetViews>
  <sheetFormatPr defaultRowHeight="15" x14ac:dyDescent="0.25"/>
  <cols>
    <col min="1" max="1" width="5.42578125" customWidth="1"/>
    <col min="2" max="2" width="38.140625" customWidth="1"/>
    <col min="3" max="3" width="9.42578125" bestFit="1" customWidth="1"/>
    <col min="4" max="4" width="11.42578125" bestFit="1" customWidth="1"/>
    <col min="5" max="5" width="7.5703125" bestFit="1" customWidth="1"/>
    <col min="6" max="6" width="8.85546875" bestFit="1" customWidth="1"/>
    <col min="8" max="8" width="38.710937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213</v>
      </c>
    </row>
    <row r="4" spans="1:12" ht="15.75" thickBot="1" x14ac:dyDescent="0.3">
      <c r="H4" s="123" t="s">
        <v>5</v>
      </c>
      <c r="I4" s="123"/>
      <c r="J4" s="76"/>
    </row>
    <row r="5" spans="1:12" ht="16.5" thickTop="1" thickBot="1" x14ac:dyDescent="0.3">
      <c r="B5" s="123" t="s">
        <v>0</v>
      </c>
      <c r="C5" s="123"/>
      <c r="D5" s="123"/>
      <c r="E5" s="123"/>
      <c r="F5" s="123"/>
      <c r="H5" s="126" t="s">
        <v>46</v>
      </c>
      <c r="I5" s="77" t="s">
        <v>3</v>
      </c>
      <c r="J5" s="76"/>
      <c r="K5" s="112" t="s">
        <v>7</v>
      </c>
      <c r="L5" s="112"/>
    </row>
    <row r="6" spans="1:12" ht="27.75" thickTop="1" thickBot="1" x14ac:dyDescent="0.3">
      <c r="B6" s="124" t="s">
        <v>46</v>
      </c>
      <c r="C6" s="52" t="s">
        <v>1</v>
      </c>
      <c r="D6" s="53" t="s">
        <v>48</v>
      </c>
      <c r="E6" s="53" t="s">
        <v>49</v>
      </c>
      <c r="F6" s="54" t="s">
        <v>2</v>
      </c>
      <c r="H6" s="127"/>
      <c r="I6" s="78" t="s">
        <v>4</v>
      </c>
      <c r="J6" s="76"/>
      <c r="K6" s="1" t="s">
        <v>8</v>
      </c>
      <c r="L6" s="1" t="s">
        <v>9</v>
      </c>
    </row>
    <row r="7" spans="1:12" ht="24.75" thickTop="1" x14ac:dyDescent="0.25">
      <c r="B7" s="55" t="s">
        <v>55</v>
      </c>
      <c r="C7" s="56">
        <v>7.0718976258629399E-2</v>
      </c>
      <c r="D7" s="57">
        <v>0.25637642244378656</v>
      </c>
      <c r="E7" s="58">
        <v>5939</v>
      </c>
      <c r="F7" s="59">
        <v>0</v>
      </c>
      <c r="H7" s="55" t="s">
        <v>55</v>
      </c>
      <c r="I7" s="79">
        <v>2.5684471187386818E-2</v>
      </c>
      <c r="J7" s="76"/>
      <c r="K7">
        <f>((1-C7)/D7)*I7</f>
        <v>9.3097842039292472E-2</v>
      </c>
      <c r="L7">
        <f>((0-C7)/D7)*I7</f>
        <v>-7.0848149404788615E-3</v>
      </c>
    </row>
    <row r="8" spans="1:12" ht="24" x14ac:dyDescent="0.25">
      <c r="B8" s="60" t="s">
        <v>56</v>
      </c>
      <c r="C8" s="61">
        <v>0.10220575854520964</v>
      </c>
      <c r="D8" s="62">
        <v>0.30294421010534367</v>
      </c>
      <c r="E8" s="63">
        <v>5939</v>
      </c>
      <c r="F8" s="64">
        <v>0</v>
      </c>
      <c r="H8" s="60" t="s">
        <v>56</v>
      </c>
      <c r="I8" s="80">
        <v>9.5971117177766421E-3</v>
      </c>
      <c r="J8" s="76"/>
      <c r="K8">
        <f t="shared" ref="K8:K71" si="0">((1-C8)/D8)*I8</f>
        <v>2.844164485540758E-2</v>
      </c>
      <c r="L8">
        <f t="shared" ref="L8:L71" si="1">((0-C8)/D8)*I8</f>
        <v>-3.2378241611463621E-3</v>
      </c>
    </row>
    <row r="9" spans="1:12" ht="24" x14ac:dyDescent="0.25">
      <c r="B9" s="60" t="s">
        <v>57</v>
      </c>
      <c r="C9" s="61">
        <v>0.24953695908402088</v>
      </c>
      <c r="D9" s="62">
        <v>0.43278147187430266</v>
      </c>
      <c r="E9" s="63">
        <v>5939</v>
      </c>
      <c r="F9" s="64">
        <v>0</v>
      </c>
      <c r="H9" s="60" t="s">
        <v>57</v>
      </c>
      <c r="I9" s="80">
        <v>-3.3442917634070514E-2</v>
      </c>
      <c r="J9" s="76"/>
      <c r="K9">
        <f t="shared" si="0"/>
        <v>-5.7991562245198351E-2</v>
      </c>
      <c r="L9">
        <f t="shared" si="1"/>
        <v>1.9282812485390162E-2</v>
      </c>
    </row>
    <row r="10" spans="1:12" ht="24" x14ac:dyDescent="0.25">
      <c r="B10" s="60" t="s">
        <v>58</v>
      </c>
      <c r="C10" s="61">
        <v>0.10927765617107257</v>
      </c>
      <c r="D10" s="62">
        <v>0.31201352870100463</v>
      </c>
      <c r="E10" s="63">
        <v>5939</v>
      </c>
      <c r="F10" s="64">
        <v>0</v>
      </c>
      <c r="H10" s="60" t="s">
        <v>58</v>
      </c>
      <c r="I10" s="80">
        <v>-3.9407471917991974E-2</v>
      </c>
      <c r="J10" s="76"/>
      <c r="K10">
        <f t="shared" si="0"/>
        <v>-0.11249869804460638</v>
      </c>
      <c r="L10">
        <f t="shared" si="1"/>
        <v>1.3801825147627515E-2</v>
      </c>
    </row>
    <row r="11" spans="1:12" ht="24" x14ac:dyDescent="0.25">
      <c r="B11" s="60" t="s">
        <v>59</v>
      </c>
      <c r="C11" s="61">
        <v>6.0279508334736491E-2</v>
      </c>
      <c r="D11" s="62">
        <v>0.23802400880292776</v>
      </c>
      <c r="E11" s="63">
        <v>5939</v>
      </c>
      <c r="F11" s="64">
        <v>0</v>
      </c>
      <c r="H11" s="60" t="s">
        <v>59</v>
      </c>
      <c r="I11" s="80">
        <v>-1.4204922860089904E-2</v>
      </c>
      <c r="J11" s="76"/>
      <c r="K11">
        <f t="shared" si="0"/>
        <v>-5.6081137198234744E-2</v>
      </c>
      <c r="L11">
        <f t="shared" si="1"/>
        <v>3.597392423753456E-3</v>
      </c>
    </row>
    <row r="12" spans="1:12" ht="24" x14ac:dyDescent="0.25">
      <c r="B12" s="60" t="s">
        <v>60</v>
      </c>
      <c r="C12" s="61">
        <v>1.6501094460346859E-2</v>
      </c>
      <c r="D12" s="62">
        <v>0.12740306662239603</v>
      </c>
      <c r="E12" s="63">
        <v>5939</v>
      </c>
      <c r="F12" s="64">
        <v>0</v>
      </c>
      <c r="H12" s="60" t="s">
        <v>60</v>
      </c>
      <c r="I12" s="80">
        <v>-2.7614205975208472E-2</v>
      </c>
      <c r="J12" s="76"/>
      <c r="K12">
        <f t="shared" si="0"/>
        <v>-0.21317023266369253</v>
      </c>
      <c r="L12">
        <f t="shared" si="1"/>
        <v>3.5765592879715576E-3</v>
      </c>
    </row>
    <row r="13" spans="1:12" ht="24" x14ac:dyDescent="0.25">
      <c r="B13" s="60" t="s">
        <v>61</v>
      </c>
      <c r="C13" s="61">
        <v>1.5154066341134867E-3</v>
      </c>
      <c r="D13" s="62">
        <v>3.8901992172600708E-2</v>
      </c>
      <c r="E13" s="63">
        <v>5939</v>
      </c>
      <c r="F13" s="64">
        <v>0</v>
      </c>
      <c r="H13" s="60" t="s">
        <v>61</v>
      </c>
      <c r="I13" s="80">
        <v>-4.4427848032303844E-4</v>
      </c>
      <c r="J13" s="76"/>
      <c r="K13">
        <f t="shared" si="0"/>
        <v>-1.1403149118902996E-2</v>
      </c>
      <c r="L13">
        <f t="shared" si="1"/>
        <v>1.7306634413174863E-5</v>
      </c>
    </row>
    <row r="14" spans="1:12" ht="24" x14ac:dyDescent="0.25">
      <c r="B14" s="60" t="s">
        <v>62</v>
      </c>
      <c r="C14" s="61">
        <v>2.5256777235224785E-3</v>
      </c>
      <c r="D14" s="62">
        <v>5.0196841960092303E-2</v>
      </c>
      <c r="E14" s="63">
        <v>5939</v>
      </c>
      <c r="F14" s="64">
        <v>0</v>
      </c>
      <c r="H14" s="60" t="s">
        <v>62</v>
      </c>
      <c r="I14" s="80">
        <v>-8.2432278162658419E-3</v>
      </c>
      <c r="J14" s="76"/>
      <c r="K14">
        <f t="shared" si="0"/>
        <v>-0.16380329435738986</v>
      </c>
      <c r="L14">
        <f t="shared" si="1"/>
        <v>4.1476188645524101E-4</v>
      </c>
    </row>
    <row r="15" spans="1:12" ht="24" x14ac:dyDescent="0.25">
      <c r="B15" s="60" t="s">
        <v>63</v>
      </c>
      <c r="C15" s="61">
        <v>5.051355447044957E-3</v>
      </c>
      <c r="D15" s="62">
        <v>7.0899122992150995E-2</v>
      </c>
      <c r="E15" s="63">
        <v>5939</v>
      </c>
      <c r="F15" s="64">
        <v>0</v>
      </c>
      <c r="H15" s="60" t="s">
        <v>63</v>
      </c>
      <c r="I15" s="80">
        <v>-4.5545091835452406E-3</v>
      </c>
      <c r="J15" s="76"/>
      <c r="K15">
        <f t="shared" si="0"/>
        <v>-6.3914792560607434E-2</v>
      </c>
      <c r="L15">
        <f t="shared" si="1"/>
        <v>3.2449547754581529E-4</v>
      </c>
    </row>
    <row r="16" spans="1:12" ht="24" x14ac:dyDescent="0.25">
      <c r="B16" s="60" t="s">
        <v>64</v>
      </c>
      <c r="C16" s="61">
        <v>3.3675702980299712E-3</v>
      </c>
      <c r="D16" s="62">
        <v>5.7937854469003743E-2</v>
      </c>
      <c r="E16" s="63">
        <v>5939</v>
      </c>
      <c r="F16" s="64">
        <v>0</v>
      </c>
      <c r="H16" s="60" t="s">
        <v>64</v>
      </c>
      <c r="I16" s="80">
        <v>2.3424430506313347E-3</v>
      </c>
      <c r="J16" s="76"/>
      <c r="K16">
        <f t="shared" si="0"/>
        <v>4.0294117384656838E-2</v>
      </c>
      <c r="L16">
        <f t="shared" si="1"/>
        <v>-1.3615177355856341E-4</v>
      </c>
    </row>
    <row r="17" spans="2:12" ht="48" x14ac:dyDescent="0.25">
      <c r="B17" s="60" t="s">
        <v>65</v>
      </c>
      <c r="C17" s="61">
        <v>1.7174608519952853E-2</v>
      </c>
      <c r="D17" s="62">
        <v>0.12993261326441949</v>
      </c>
      <c r="E17" s="63">
        <v>5939</v>
      </c>
      <c r="F17" s="64">
        <v>0</v>
      </c>
      <c r="H17" s="60" t="s">
        <v>65</v>
      </c>
      <c r="I17" s="80">
        <v>-2.2374041004138943E-2</v>
      </c>
      <c r="J17" s="76"/>
      <c r="K17">
        <f t="shared" si="0"/>
        <v>-0.16923984715163984</v>
      </c>
      <c r="L17">
        <f t="shared" si="1"/>
        <v>2.9574206629205515E-3</v>
      </c>
    </row>
    <row r="18" spans="2:12" ht="24" x14ac:dyDescent="0.25">
      <c r="B18" s="60" t="s">
        <v>66</v>
      </c>
      <c r="C18" s="61">
        <v>1.0102710894089914E-2</v>
      </c>
      <c r="D18" s="62">
        <v>0.10001165084230254</v>
      </c>
      <c r="E18" s="63">
        <v>5939</v>
      </c>
      <c r="F18" s="64">
        <v>0</v>
      </c>
      <c r="H18" s="60" t="s">
        <v>66</v>
      </c>
      <c r="I18" s="80">
        <v>1.7173523021570377E-2</v>
      </c>
      <c r="J18" s="76"/>
      <c r="K18">
        <f t="shared" si="0"/>
        <v>0.16998043468211457</v>
      </c>
      <c r="L18">
        <f t="shared" si="1"/>
        <v>-1.7347892636378421E-3</v>
      </c>
    </row>
    <row r="19" spans="2:12" ht="24" x14ac:dyDescent="0.25">
      <c r="B19" s="60" t="s">
        <v>67</v>
      </c>
      <c r="C19" s="61">
        <v>0.35140596059942752</v>
      </c>
      <c r="D19" s="62">
        <v>0.47744967768017615</v>
      </c>
      <c r="E19" s="63">
        <v>5939</v>
      </c>
      <c r="F19" s="64">
        <v>0</v>
      </c>
      <c r="H19" s="60" t="s">
        <v>67</v>
      </c>
      <c r="I19" s="80">
        <v>5.4500661338895598E-2</v>
      </c>
      <c r="J19" s="76"/>
      <c r="K19">
        <f t="shared" si="0"/>
        <v>7.4036711595552945E-2</v>
      </c>
      <c r="L19">
        <f t="shared" si="1"/>
        <v>-4.011282894598104E-2</v>
      </c>
    </row>
    <row r="20" spans="2:12" ht="24" x14ac:dyDescent="0.25">
      <c r="B20" s="60" t="s">
        <v>68</v>
      </c>
      <c r="C20" s="61">
        <v>3.3675702980299712E-4</v>
      </c>
      <c r="D20" s="62">
        <v>1.834939556512195E-2</v>
      </c>
      <c r="E20" s="63">
        <v>5939</v>
      </c>
      <c r="F20" s="64">
        <v>0</v>
      </c>
      <c r="H20" s="60" t="s">
        <v>68</v>
      </c>
      <c r="I20" s="80">
        <v>-2.0377578850450692E-3</v>
      </c>
      <c r="J20" s="76"/>
      <c r="K20">
        <f t="shared" ref="K20:K65" si="2">((1-C20)/D20)*I20</f>
        <v>-0.11101573610545823</v>
      </c>
      <c r="L20">
        <f t="shared" ref="L20:L65" si="3">((0-C20)/D20)*I20</f>
        <v>3.7397923565928319E-5</v>
      </c>
    </row>
    <row r="21" spans="2:12" ht="24" x14ac:dyDescent="0.25">
      <c r="B21" s="60" t="s">
        <v>69</v>
      </c>
      <c r="C21" s="61">
        <v>6.8024920020205423E-2</v>
      </c>
      <c r="D21" s="62">
        <v>0.2518098625077162</v>
      </c>
      <c r="E21" s="63">
        <v>5939</v>
      </c>
      <c r="F21" s="64">
        <v>0</v>
      </c>
      <c r="H21" s="60" t="s">
        <v>69</v>
      </c>
      <c r="I21" s="80">
        <v>3.3721530102052012E-2</v>
      </c>
      <c r="J21" s="76"/>
      <c r="K21">
        <f t="shared" si="2"/>
        <v>0.12480696903973702</v>
      </c>
      <c r="L21">
        <f t="shared" si="3"/>
        <v>-9.1096685622500031E-3</v>
      </c>
    </row>
    <row r="22" spans="2:12" ht="24" x14ac:dyDescent="0.25">
      <c r="B22" s="60" t="s">
        <v>70</v>
      </c>
      <c r="C22" s="61">
        <v>0.11584441825223099</v>
      </c>
      <c r="D22" s="62">
        <v>0.32006520898051527</v>
      </c>
      <c r="E22" s="63">
        <v>5939</v>
      </c>
      <c r="F22" s="64">
        <v>0</v>
      </c>
      <c r="H22" s="60" t="s">
        <v>70</v>
      </c>
      <c r="I22" s="80">
        <v>3.4010924591148232E-2</v>
      </c>
      <c r="J22" s="76"/>
      <c r="K22">
        <f t="shared" si="2"/>
        <v>9.3952569582459067E-2</v>
      </c>
      <c r="L22">
        <f t="shared" si="3"/>
        <v>-1.2309915801320098E-2</v>
      </c>
    </row>
    <row r="23" spans="2:12" ht="24" x14ac:dyDescent="0.25">
      <c r="B23" s="60" t="s">
        <v>71</v>
      </c>
      <c r="C23" s="61">
        <v>3.0813268226974239E-2</v>
      </c>
      <c r="D23" s="62">
        <v>0.17282603970197344</v>
      </c>
      <c r="E23" s="63">
        <v>5939</v>
      </c>
      <c r="F23" s="64">
        <v>0</v>
      </c>
      <c r="H23" s="60" t="s">
        <v>71</v>
      </c>
      <c r="I23" s="80">
        <v>5.2503494953563658E-3</v>
      </c>
      <c r="J23" s="76"/>
      <c r="K23">
        <f t="shared" si="2"/>
        <v>2.9443300771373783E-2</v>
      </c>
      <c r="L23">
        <f t="shared" si="3"/>
        <v>-9.3608826288419094E-4</v>
      </c>
    </row>
    <row r="24" spans="2:12" ht="24" x14ac:dyDescent="0.25">
      <c r="B24" s="60" t="s">
        <v>72</v>
      </c>
      <c r="C24" s="61">
        <v>2.8624347533254759E-3</v>
      </c>
      <c r="D24" s="62">
        <v>5.3429597550810622E-2</v>
      </c>
      <c r="E24" s="63">
        <v>5939</v>
      </c>
      <c r="F24" s="64">
        <v>0</v>
      </c>
      <c r="H24" s="60" t="s">
        <v>72</v>
      </c>
      <c r="I24" s="80">
        <v>5.1656627576302143E-3</v>
      </c>
      <c r="J24" s="76"/>
      <c r="K24">
        <f t="shared" si="2"/>
        <v>9.6404925755437715E-2</v>
      </c>
      <c r="L24">
        <f t="shared" si="3"/>
        <v>-2.7674497430638995E-4</v>
      </c>
    </row>
    <row r="25" spans="2:12" ht="24" x14ac:dyDescent="0.25">
      <c r="B25" s="60" t="s">
        <v>73</v>
      </c>
      <c r="C25" s="61">
        <v>3.0308132682269747E-3</v>
      </c>
      <c r="D25" s="62">
        <v>5.4973960217382364E-2</v>
      </c>
      <c r="E25" s="63">
        <v>5939</v>
      </c>
      <c r="F25" s="64">
        <v>0</v>
      </c>
      <c r="H25" s="60" t="s">
        <v>73</v>
      </c>
      <c r="I25" s="80">
        <v>1.6259922574474019E-3</v>
      </c>
      <c r="J25" s="76"/>
      <c r="K25">
        <f t="shared" si="2"/>
        <v>2.9487855197794673E-2</v>
      </c>
      <c r="L25">
        <f t="shared" si="3"/>
        <v>-8.96438766357548E-5</v>
      </c>
    </row>
    <row r="26" spans="2:12" ht="24" x14ac:dyDescent="0.25">
      <c r="B26" s="60" t="s">
        <v>74</v>
      </c>
      <c r="C26" s="61">
        <v>0.2581242633439973</v>
      </c>
      <c r="D26" s="62">
        <v>0.43763955177845282</v>
      </c>
      <c r="E26" s="63">
        <v>5939</v>
      </c>
      <c r="F26" s="64">
        <v>0</v>
      </c>
      <c r="H26" s="60" t="s">
        <v>74</v>
      </c>
      <c r="I26" s="80">
        <v>-2.2440033770817689E-2</v>
      </c>
      <c r="J26" s="76"/>
      <c r="K26">
        <f t="shared" si="2"/>
        <v>-3.8039789860534724E-2</v>
      </c>
      <c r="L26">
        <f t="shared" si="3"/>
        <v>1.3235360384974972E-2</v>
      </c>
    </row>
    <row r="27" spans="2:12" ht="24" x14ac:dyDescent="0.25">
      <c r="B27" s="60" t="s">
        <v>75</v>
      </c>
      <c r="C27" s="61">
        <v>4.8324633776730089E-2</v>
      </c>
      <c r="D27" s="62">
        <v>0.21446936487966461</v>
      </c>
      <c r="E27" s="63">
        <v>5939</v>
      </c>
      <c r="F27" s="64">
        <v>0</v>
      </c>
      <c r="H27" s="60" t="s">
        <v>75</v>
      </c>
      <c r="I27" s="80">
        <v>-1.2440192984740165E-2</v>
      </c>
      <c r="J27" s="76"/>
      <c r="K27">
        <f t="shared" si="2"/>
        <v>-5.5201474678136152E-2</v>
      </c>
      <c r="L27">
        <f t="shared" si="3"/>
        <v>2.8030472810730849E-3</v>
      </c>
    </row>
    <row r="28" spans="2:12" ht="24" x14ac:dyDescent="0.25">
      <c r="B28" s="60" t="s">
        <v>76</v>
      </c>
      <c r="C28" s="61">
        <v>2.7108940899141266E-2</v>
      </c>
      <c r="D28" s="62">
        <v>0.16241455536086932</v>
      </c>
      <c r="E28" s="63">
        <v>5939</v>
      </c>
      <c r="F28" s="64">
        <v>0</v>
      </c>
      <c r="H28" s="60" t="s">
        <v>76</v>
      </c>
      <c r="I28" s="80">
        <v>-6.4405402646820851E-3</v>
      </c>
      <c r="J28" s="76"/>
      <c r="K28">
        <f t="shared" si="2"/>
        <v>-3.8579941467474767E-2</v>
      </c>
      <c r="L28">
        <f t="shared" si="3"/>
        <v>1.075003561139397E-3</v>
      </c>
    </row>
    <row r="29" spans="2:12" x14ac:dyDescent="0.25">
      <c r="B29" s="60" t="s">
        <v>77</v>
      </c>
      <c r="C29" s="61">
        <v>2.1889206937194816E-3</v>
      </c>
      <c r="D29" s="62">
        <v>4.6738604411136288E-2</v>
      </c>
      <c r="E29" s="63">
        <v>5939</v>
      </c>
      <c r="F29" s="64">
        <v>0</v>
      </c>
      <c r="H29" s="60" t="s">
        <v>77</v>
      </c>
      <c r="I29" s="80">
        <v>-1.7326628759821355E-5</v>
      </c>
      <c r="J29" s="76"/>
      <c r="K29">
        <f t="shared" si="2"/>
        <v>-3.6990197635120768E-4</v>
      </c>
      <c r="L29">
        <f t="shared" si="3"/>
        <v>8.1146231734149518E-7</v>
      </c>
    </row>
    <row r="30" spans="2:12" ht="24" x14ac:dyDescent="0.25">
      <c r="B30" s="60" t="s">
        <v>78</v>
      </c>
      <c r="C30" s="61">
        <v>3.3675702980299712E-4</v>
      </c>
      <c r="D30" s="62">
        <v>1.8349395565122221E-2</v>
      </c>
      <c r="E30" s="63">
        <v>5939</v>
      </c>
      <c r="F30" s="64">
        <v>0</v>
      </c>
      <c r="H30" s="60" t="s">
        <v>78</v>
      </c>
      <c r="I30" s="80">
        <v>-1.2011785141674387E-3</v>
      </c>
      <c r="J30" s="76"/>
      <c r="K30">
        <f t="shared" si="2"/>
        <v>-6.543943121162675E-2</v>
      </c>
      <c r="L30">
        <f t="shared" si="3"/>
        <v>2.2044612164940793E-5</v>
      </c>
    </row>
    <row r="31" spans="2:12" ht="24" x14ac:dyDescent="0.25">
      <c r="B31" s="60" t="s">
        <v>79</v>
      </c>
      <c r="C31" s="61">
        <v>0.11416063310321604</v>
      </c>
      <c r="D31" s="62">
        <v>0.31803303853509612</v>
      </c>
      <c r="E31" s="63">
        <v>5939</v>
      </c>
      <c r="F31" s="64">
        <v>0</v>
      </c>
      <c r="H31" s="60" t="s">
        <v>79</v>
      </c>
      <c r="I31" s="80">
        <v>-5.9257331489193613E-2</v>
      </c>
      <c r="J31" s="76"/>
      <c r="K31">
        <f t="shared" si="2"/>
        <v>-0.1650535342245186</v>
      </c>
      <c r="L31">
        <f t="shared" si="3"/>
        <v>2.1270917354918005E-2</v>
      </c>
    </row>
    <row r="32" spans="2:12" ht="24" x14ac:dyDescent="0.25">
      <c r="B32" s="60" t="s">
        <v>80</v>
      </c>
      <c r="C32" s="61">
        <v>3.8895436942246168E-2</v>
      </c>
      <c r="D32" s="62">
        <v>0.19336203715044806</v>
      </c>
      <c r="E32" s="63">
        <v>5939</v>
      </c>
      <c r="F32" s="64">
        <v>0</v>
      </c>
      <c r="H32" s="60" t="s">
        <v>80</v>
      </c>
      <c r="I32" s="80">
        <v>1.8989837737821477E-2</v>
      </c>
      <c r="J32" s="76"/>
      <c r="K32">
        <f t="shared" si="2"/>
        <v>9.4388846800087953E-2</v>
      </c>
      <c r="L32">
        <f t="shared" si="3"/>
        <v>-3.8198709899825356E-3</v>
      </c>
    </row>
    <row r="33" spans="2:12" ht="24" x14ac:dyDescent="0.25">
      <c r="B33" s="60" t="s">
        <v>81</v>
      </c>
      <c r="C33" s="61">
        <v>7.5265196160969855E-2</v>
      </c>
      <c r="D33" s="62">
        <v>0.26384098920444166</v>
      </c>
      <c r="E33" s="63">
        <v>5939</v>
      </c>
      <c r="F33" s="64">
        <v>0</v>
      </c>
      <c r="H33" s="60" t="s">
        <v>81</v>
      </c>
      <c r="I33" s="80">
        <v>2.410395122288847E-2</v>
      </c>
      <c r="J33" s="76"/>
      <c r="K33">
        <f t="shared" si="2"/>
        <v>8.4481803502380451E-2</v>
      </c>
      <c r="L33">
        <f t="shared" si="3"/>
        <v>-6.8760681291995737E-3</v>
      </c>
    </row>
    <row r="34" spans="2:12" ht="24" x14ac:dyDescent="0.25">
      <c r="B34" s="60" t="s">
        <v>82</v>
      </c>
      <c r="C34" s="61">
        <v>9.2608183195824218E-3</v>
      </c>
      <c r="D34" s="62">
        <v>9.5794575556411812E-2</v>
      </c>
      <c r="E34" s="63">
        <v>5939</v>
      </c>
      <c r="F34" s="64">
        <v>0</v>
      </c>
      <c r="H34" s="60" t="s">
        <v>82</v>
      </c>
      <c r="I34" s="80">
        <v>4.8142319565523846E-3</v>
      </c>
      <c r="J34" s="76"/>
      <c r="K34">
        <f t="shared" si="2"/>
        <v>4.9790379062180395E-2</v>
      </c>
      <c r="L34">
        <f t="shared" si="3"/>
        <v>-4.6540972950712475E-4</v>
      </c>
    </row>
    <row r="35" spans="2:12" ht="24" x14ac:dyDescent="0.25">
      <c r="B35" s="60" t="s">
        <v>83</v>
      </c>
      <c r="C35" s="61">
        <v>2.5256777235224785E-3</v>
      </c>
      <c r="D35" s="62">
        <v>5.0196841960093275E-2</v>
      </c>
      <c r="E35" s="63">
        <v>5939</v>
      </c>
      <c r="F35" s="64">
        <v>0</v>
      </c>
      <c r="H35" s="60" t="s">
        <v>83</v>
      </c>
      <c r="I35" s="80">
        <v>4.5390263306213921E-3</v>
      </c>
      <c r="J35" s="76"/>
      <c r="K35">
        <f t="shared" si="2"/>
        <v>9.0196156493890442E-2</v>
      </c>
      <c r="L35">
        <f t="shared" si="3"/>
        <v>-2.283832456800062E-4</v>
      </c>
    </row>
    <row r="36" spans="2:12" ht="24" x14ac:dyDescent="0.25">
      <c r="B36" s="60" t="s">
        <v>84</v>
      </c>
      <c r="C36" s="61">
        <v>1.8521636639164843E-3</v>
      </c>
      <c r="D36" s="62">
        <v>4.3000517357868848E-2</v>
      </c>
      <c r="E36" s="63">
        <v>5939</v>
      </c>
      <c r="F36" s="64">
        <v>0</v>
      </c>
      <c r="H36" s="60" t="s">
        <v>84</v>
      </c>
      <c r="I36" s="80">
        <v>3.2432136651733023E-3</v>
      </c>
      <c r="J36" s="76"/>
      <c r="K36">
        <f t="shared" si="2"/>
        <v>7.5282971033276663E-2</v>
      </c>
      <c r="L36">
        <f t="shared" si="3"/>
        <v>-1.3969512168792903E-4</v>
      </c>
    </row>
    <row r="37" spans="2:12" ht="24" x14ac:dyDescent="0.25">
      <c r="B37" s="60" t="s">
        <v>85</v>
      </c>
      <c r="C37" s="61">
        <v>0.14227984509176628</v>
      </c>
      <c r="D37" s="62">
        <v>0.34936634428963681</v>
      </c>
      <c r="E37" s="63">
        <v>5939</v>
      </c>
      <c r="F37" s="64">
        <v>0</v>
      </c>
      <c r="H37" s="60" t="s">
        <v>85</v>
      </c>
      <c r="I37" s="80">
        <v>5.1989325180378E-3</v>
      </c>
      <c r="J37" s="76"/>
      <c r="K37">
        <f t="shared" si="2"/>
        <v>1.2763762960040535E-2</v>
      </c>
      <c r="L37">
        <f t="shared" si="3"/>
        <v>-2.1172712409175992E-3</v>
      </c>
    </row>
    <row r="38" spans="2:12" ht="24" x14ac:dyDescent="0.25">
      <c r="B38" s="60" t="s">
        <v>86</v>
      </c>
      <c r="C38" s="61">
        <v>4.142111466576865E-2</v>
      </c>
      <c r="D38" s="62">
        <v>0.19927893162295768</v>
      </c>
      <c r="E38" s="63">
        <v>5939</v>
      </c>
      <c r="F38" s="64">
        <v>0</v>
      </c>
      <c r="H38" s="60" t="s">
        <v>86</v>
      </c>
      <c r="I38" s="80">
        <v>-3.9370618667140516E-3</v>
      </c>
      <c r="J38" s="76"/>
      <c r="K38">
        <f t="shared" si="2"/>
        <v>-1.8938200566165051E-2</v>
      </c>
      <c r="L38">
        <f t="shared" si="3"/>
        <v>8.1833784283797696E-4</v>
      </c>
    </row>
    <row r="39" spans="2:12" ht="24" x14ac:dyDescent="0.25">
      <c r="B39" s="60" t="s">
        <v>87</v>
      </c>
      <c r="C39" s="61">
        <v>1.5659201885839365E-2</v>
      </c>
      <c r="D39" s="62">
        <v>0.12416354982110754</v>
      </c>
      <c r="E39" s="63">
        <v>5939</v>
      </c>
      <c r="F39" s="64">
        <v>0</v>
      </c>
      <c r="H39" s="60" t="s">
        <v>87</v>
      </c>
      <c r="I39" s="80">
        <v>-2.1563247406168654E-3</v>
      </c>
      <c r="J39" s="76"/>
      <c r="K39">
        <f t="shared" si="2"/>
        <v>-1.7094859314430499E-2</v>
      </c>
      <c r="L39">
        <f t="shared" si="3"/>
        <v>2.719503791040089E-4</v>
      </c>
    </row>
    <row r="40" spans="2:12" ht="24" x14ac:dyDescent="0.25">
      <c r="B40" s="60" t="s">
        <v>88</v>
      </c>
      <c r="C40" s="61">
        <v>1.0102710894089916E-3</v>
      </c>
      <c r="D40" s="62">
        <v>3.1771377156867051E-2</v>
      </c>
      <c r="E40" s="63">
        <v>5939</v>
      </c>
      <c r="F40" s="64">
        <v>0</v>
      </c>
      <c r="H40" s="60" t="s">
        <v>88</v>
      </c>
      <c r="I40" s="80">
        <v>2.4624974141276672E-3</v>
      </c>
      <c r="J40" s="76"/>
      <c r="K40">
        <f t="shared" si="2"/>
        <v>7.7428485773104877E-2</v>
      </c>
      <c r="L40">
        <f t="shared" si="3"/>
        <v>-7.8302867796836218E-5</v>
      </c>
    </row>
    <row r="41" spans="2:12" ht="24" x14ac:dyDescent="0.25">
      <c r="B41" s="60" t="s">
        <v>89</v>
      </c>
      <c r="C41" s="61">
        <v>6.7351405960599424E-4</v>
      </c>
      <c r="D41" s="62">
        <v>2.5945592813037474E-2</v>
      </c>
      <c r="E41" s="63">
        <v>5939</v>
      </c>
      <c r="F41" s="64">
        <v>0</v>
      </c>
      <c r="H41" s="60" t="s">
        <v>89</v>
      </c>
      <c r="I41" s="80">
        <v>-7.1709410362056627E-4</v>
      </c>
      <c r="J41" s="76"/>
      <c r="K41">
        <f t="shared" si="2"/>
        <v>-2.7619763241625579E-2</v>
      </c>
      <c r="L41">
        <f t="shared" si="3"/>
        <v>1.8614836220135184E-5</v>
      </c>
    </row>
    <row r="42" spans="2:12" x14ac:dyDescent="0.25">
      <c r="B42" s="60" t="s">
        <v>90</v>
      </c>
      <c r="C42" s="61">
        <v>0.88971207273951847</v>
      </c>
      <c r="D42" s="62">
        <v>0.31327468011497878</v>
      </c>
      <c r="E42" s="63">
        <v>5939</v>
      </c>
      <c r="F42" s="64">
        <v>0</v>
      </c>
      <c r="H42" s="60" t="s">
        <v>90</v>
      </c>
      <c r="I42" s="80">
        <v>6.3607306718957229E-2</v>
      </c>
      <c r="J42" s="76"/>
      <c r="K42">
        <f t="shared" si="2"/>
        <v>2.2392866267011393E-2</v>
      </c>
      <c r="L42">
        <f t="shared" si="3"/>
        <v>-0.18064718374792096</v>
      </c>
    </row>
    <row r="43" spans="2:12" x14ac:dyDescent="0.25">
      <c r="B43" s="60" t="s">
        <v>91</v>
      </c>
      <c r="C43" s="61">
        <v>0.41707358141101197</v>
      </c>
      <c r="D43" s="62">
        <v>0.49311677391761294</v>
      </c>
      <c r="E43" s="63">
        <v>5939</v>
      </c>
      <c r="F43" s="64">
        <v>0</v>
      </c>
      <c r="H43" s="60" t="s">
        <v>91</v>
      </c>
      <c r="I43" s="80">
        <v>6.1354840267853199E-2</v>
      </c>
      <c r="J43" s="76"/>
      <c r="K43">
        <f t="shared" si="2"/>
        <v>7.252918414495986E-2</v>
      </c>
      <c r="L43">
        <f t="shared" si="3"/>
        <v>-5.1893353300712187E-2</v>
      </c>
    </row>
    <row r="44" spans="2:12" x14ac:dyDescent="0.25">
      <c r="B44" s="60" t="s">
        <v>92</v>
      </c>
      <c r="C44" s="61">
        <v>0.69978110793062809</v>
      </c>
      <c r="D44" s="62">
        <v>0.45839163287959211</v>
      </c>
      <c r="E44" s="63">
        <v>5939</v>
      </c>
      <c r="F44" s="64">
        <v>0</v>
      </c>
      <c r="H44" s="60" t="s">
        <v>92</v>
      </c>
      <c r="I44" s="80">
        <v>4.3471980902853195E-2</v>
      </c>
      <c r="J44" s="76"/>
      <c r="K44">
        <f t="shared" si="2"/>
        <v>2.847152741582366E-2</v>
      </c>
      <c r="L44">
        <f t="shared" si="3"/>
        <v>-6.6364367885677594E-2</v>
      </c>
    </row>
    <row r="45" spans="2:12" x14ac:dyDescent="0.25">
      <c r="B45" s="60" t="s">
        <v>93</v>
      </c>
      <c r="C45" s="61">
        <v>1.9531907728573831E-2</v>
      </c>
      <c r="D45" s="62">
        <v>0.13839666675925241</v>
      </c>
      <c r="E45" s="63">
        <v>5939</v>
      </c>
      <c r="F45" s="64">
        <v>0</v>
      </c>
      <c r="H45" s="60" t="s">
        <v>93</v>
      </c>
      <c r="I45" s="80">
        <v>-6.3719763080189711E-3</v>
      </c>
      <c r="J45" s="76"/>
      <c r="K45">
        <f t="shared" si="2"/>
        <v>-4.5142123730407061E-2</v>
      </c>
      <c r="L45">
        <f t="shared" si="3"/>
        <v>8.9927637862394249E-4</v>
      </c>
    </row>
    <row r="46" spans="2:12" x14ac:dyDescent="0.25">
      <c r="B46" s="60" t="s">
        <v>94</v>
      </c>
      <c r="C46" s="61">
        <v>0.74322276477521465</v>
      </c>
      <c r="D46" s="62">
        <v>0.43689223604319061</v>
      </c>
      <c r="E46" s="63">
        <v>5939</v>
      </c>
      <c r="F46" s="64">
        <v>0</v>
      </c>
      <c r="H46" s="60" t="s">
        <v>94</v>
      </c>
      <c r="I46" s="80">
        <v>7.5326971831715217E-2</v>
      </c>
      <c r="J46" s="76"/>
      <c r="K46">
        <f t="shared" si="2"/>
        <v>4.4272362768403531E-2</v>
      </c>
      <c r="L46">
        <f t="shared" si="3"/>
        <v>-0.1281430880391693</v>
      </c>
    </row>
    <row r="47" spans="2:12" x14ac:dyDescent="0.25">
      <c r="B47" s="60" t="s">
        <v>95</v>
      </c>
      <c r="C47" s="61">
        <v>0.91143290116181175</v>
      </c>
      <c r="D47" s="62">
        <v>0.28414179936082218</v>
      </c>
      <c r="E47" s="63">
        <v>5939</v>
      </c>
      <c r="F47" s="64">
        <v>0</v>
      </c>
      <c r="H47" s="60" t="s">
        <v>95</v>
      </c>
      <c r="I47" s="80">
        <v>4.4935623278114248E-2</v>
      </c>
      <c r="J47" s="76"/>
      <c r="K47">
        <f t="shared" si="2"/>
        <v>1.4006449586723774E-2</v>
      </c>
      <c r="L47">
        <f t="shared" si="3"/>
        <v>-0.14413861523371821</v>
      </c>
    </row>
    <row r="48" spans="2:12" x14ac:dyDescent="0.25">
      <c r="B48" s="60" t="s">
        <v>96</v>
      </c>
      <c r="C48" s="61">
        <v>2.0878935847785822E-2</v>
      </c>
      <c r="D48" s="62">
        <v>0.14299107884167056</v>
      </c>
      <c r="E48" s="63">
        <v>5939</v>
      </c>
      <c r="F48" s="64">
        <v>0</v>
      </c>
      <c r="H48" s="60" t="s">
        <v>96</v>
      </c>
      <c r="I48" s="80">
        <v>2.5260515335635319E-2</v>
      </c>
      <c r="J48" s="76"/>
      <c r="K48">
        <f t="shared" si="2"/>
        <v>0.17296955066579192</v>
      </c>
      <c r="L48">
        <f t="shared" si="3"/>
        <v>-3.6884306590813749E-3</v>
      </c>
    </row>
    <row r="49" spans="2:12" x14ac:dyDescent="0.25">
      <c r="B49" s="60" t="s">
        <v>97</v>
      </c>
      <c r="C49" s="61">
        <v>0.45596901835325815</v>
      </c>
      <c r="D49" s="62">
        <v>0.49809943573343374</v>
      </c>
      <c r="E49" s="63">
        <v>5939</v>
      </c>
      <c r="F49" s="64">
        <v>0</v>
      </c>
      <c r="H49" s="60" t="s">
        <v>97</v>
      </c>
      <c r="I49" s="80">
        <v>7.3761960298858703E-2</v>
      </c>
      <c r="J49" s="76"/>
      <c r="K49">
        <f t="shared" si="2"/>
        <v>8.0563816761783494E-2</v>
      </c>
      <c r="L49">
        <f t="shared" si="3"/>
        <v>-6.7523000863791288E-2</v>
      </c>
    </row>
    <row r="50" spans="2:12" x14ac:dyDescent="0.25">
      <c r="B50" s="60" t="s">
        <v>98</v>
      </c>
      <c r="C50" s="61">
        <v>0.14009092439804682</v>
      </c>
      <c r="D50" s="62">
        <v>0.3471105652527367</v>
      </c>
      <c r="E50" s="63">
        <v>5939</v>
      </c>
      <c r="F50" s="64">
        <v>0</v>
      </c>
      <c r="H50" s="60" t="s">
        <v>98</v>
      </c>
      <c r="I50" s="80">
        <v>4.4541302284325096E-2</v>
      </c>
      <c r="J50" s="76"/>
      <c r="K50">
        <f t="shared" si="2"/>
        <v>0.11034371726926044</v>
      </c>
      <c r="L50">
        <f t="shared" si="3"/>
        <v>-1.7976497506956082E-2</v>
      </c>
    </row>
    <row r="51" spans="2:12" x14ac:dyDescent="0.25">
      <c r="B51" s="60" t="s">
        <v>99</v>
      </c>
      <c r="C51" s="61">
        <v>3.0644889712072736E-2</v>
      </c>
      <c r="D51" s="62">
        <v>0.17236816151523882</v>
      </c>
      <c r="E51" s="63">
        <v>5939</v>
      </c>
      <c r="F51" s="64">
        <v>0</v>
      </c>
      <c r="H51" s="60" t="s">
        <v>99</v>
      </c>
      <c r="I51" s="80">
        <v>2.5939235118688363E-2</v>
      </c>
      <c r="J51" s="76"/>
      <c r="K51">
        <f t="shared" si="2"/>
        <v>0.14587572262895931</v>
      </c>
      <c r="L51">
        <f t="shared" si="3"/>
        <v>-4.6116695359511182E-3</v>
      </c>
    </row>
    <row r="52" spans="2:12" x14ac:dyDescent="0.25">
      <c r="B52" s="60" t="s">
        <v>100</v>
      </c>
      <c r="C52" s="61">
        <v>2.9802997137565245E-2</v>
      </c>
      <c r="D52" s="62">
        <v>0.17005777825949603</v>
      </c>
      <c r="E52" s="63">
        <v>5939</v>
      </c>
      <c r="F52" s="64">
        <v>0</v>
      </c>
      <c r="H52" s="60" t="s">
        <v>100</v>
      </c>
      <c r="I52" s="80">
        <v>3.6516374991817951E-2</v>
      </c>
      <c r="J52" s="76"/>
      <c r="K52">
        <f t="shared" si="2"/>
        <v>0.20832965086961103</v>
      </c>
      <c r="L52">
        <f t="shared" si="3"/>
        <v>-6.3995744887055117E-3</v>
      </c>
    </row>
    <row r="53" spans="2:12" x14ac:dyDescent="0.25">
      <c r="B53" s="60" t="s">
        <v>101</v>
      </c>
      <c r="C53" s="61">
        <v>0.1897625862939889</v>
      </c>
      <c r="D53" s="62">
        <v>0.39214619742649431</v>
      </c>
      <c r="E53" s="63">
        <v>5939</v>
      </c>
      <c r="F53" s="64">
        <v>0</v>
      </c>
      <c r="H53" s="60" t="s">
        <v>101</v>
      </c>
      <c r="I53" s="80">
        <v>5.9837888770770897E-2</v>
      </c>
      <c r="J53" s="76"/>
      <c r="K53">
        <f t="shared" si="2"/>
        <v>0.12363474785024592</v>
      </c>
      <c r="L53">
        <f t="shared" si="3"/>
        <v>-2.8956018459523513E-2</v>
      </c>
    </row>
    <row r="54" spans="2:12" x14ac:dyDescent="0.25">
      <c r="B54" s="60" t="s">
        <v>102</v>
      </c>
      <c r="C54" s="61">
        <v>7.9137902003704325E-2</v>
      </c>
      <c r="D54" s="62">
        <v>0.26997660479528174</v>
      </c>
      <c r="E54" s="63">
        <v>5939</v>
      </c>
      <c r="F54" s="64">
        <v>0</v>
      </c>
      <c r="H54" s="60" t="s">
        <v>102</v>
      </c>
      <c r="I54" s="80">
        <v>4.3798453527570329E-2</v>
      </c>
      <c r="J54" s="76"/>
      <c r="K54">
        <f t="shared" si="2"/>
        <v>0.14939196614823322</v>
      </c>
      <c r="L54">
        <f t="shared" si="3"/>
        <v>-1.2838585498202526E-2</v>
      </c>
    </row>
    <row r="55" spans="2:12" x14ac:dyDescent="0.25">
      <c r="B55" s="60" t="s">
        <v>103</v>
      </c>
      <c r="C55" s="61">
        <v>0.49840040410843578</v>
      </c>
      <c r="D55" s="62">
        <v>0.50003954101634296</v>
      </c>
      <c r="E55" s="63">
        <v>5939</v>
      </c>
      <c r="F55" s="64">
        <v>0</v>
      </c>
      <c r="H55" s="60" t="s">
        <v>103</v>
      </c>
      <c r="I55" s="80">
        <v>6.3200892341608431E-2</v>
      </c>
      <c r="J55" s="76"/>
      <c r="K55">
        <f t="shared" si="2"/>
        <v>6.3398070468793061E-2</v>
      </c>
      <c r="L55">
        <f t="shared" si="3"/>
        <v>-6.2993718894806122E-2</v>
      </c>
    </row>
    <row r="56" spans="2:12" x14ac:dyDescent="0.25">
      <c r="B56" s="60" t="s">
        <v>104</v>
      </c>
      <c r="C56" s="61">
        <v>0.17881798282539149</v>
      </c>
      <c r="D56" s="62">
        <v>0.38323209816537801</v>
      </c>
      <c r="E56" s="63">
        <v>5939</v>
      </c>
      <c r="F56" s="64">
        <v>0</v>
      </c>
      <c r="H56" s="60" t="s">
        <v>104</v>
      </c>
      <c r="I56" s="80">
        <v>1.4001956212208037E-2</v>
      </c>
      <c r="J56" s="76"/>
      <c r="K56">
        <f t="shared" si="2"/>
        <v>3.000310960844851E-2</v>
      </c>
      <c r="L56">
        <f t="shared" si="3"/>
        <v>-6.5333816699143579E-3</v>
      </c>
    </row>
    <row r="57" spans="2:12" x14ac:dyDescent="0.25">
      <c r="B57" s="60" t="s">
        <v>105</v>
      </c>
      <c r="C57" s="61">
        <v>0.86024583263175614</v>
      </c>
      <c r="D57" s="62">
        <v>0.34676099325127752</v>
      </c>
      <c r="E57" s="63">
        <v>5939</v>
      </c>
      <c r="F57" s="64">
        <v>0</v>
      </c>
      <c r="H57" s="60" t="s">
        <v>105</v>
      </c>
      <c r="I57" s="80">
        <v>4.3991541489040636E-2</v>
      </c>
      <c r="J57" s="76"/>
      <c r="K57">
        <f t="shared" si="2"/>
        <v>1.7729794791513157E-2</v>
      </c>
      <c r="L57">
        <f t="shared" si="3"/>
        <v>-0.10913436336125383</v>
      </c>
    </row>
    <row r="58" spans="2:12" x14ac:dyDescent="0.25">
      <c r="B58" s="60" t="s">
        <v>106</v>
      </c>
      <c r="C58" s="61">
        <v>0.82842229331537298</v>
      </c>
      <c r="D58" s="62">
        <v>0.37704473793379739</v>
      </c>
      <c r="E58" s="63">
        <v>5939</v>
      </c>
      <c r="F58" s="64">
        <v>0</v>
      </c>
      <c r="H58" s="60" t="s">
        <v>106</v>
      </c>
      <c r="I58" s="80">
        <v>3.0835281677591572E-2</v>
      </c>
      <c r="J58" s="76"/>
      <c r="K58">
        <f t="shared" si="2"/>
        <v>1.4031881055304922E-2</v>
      </c>
      <c r="L58">
        <f t="shared" si="3"/>
        <v>-6.7749612161040459E-2</v>
      </c>
    </row>
    <row r="59" spans="2:12" x14ac:dyDescent="0.25">
      <c r="B59" s="60" t="s">
        <v>107</v>
      </c>
      <c r="C59" s="61">
        <v>0.42212493685805696</v>
      </c>
      <c r="D59" s="62">
        <v>0.4939398292814951</v>
      </c>
      <c r="E59" s="63">
        <v>5939</v>
      </c>
      <c r="F59" s="64">
        <v>0</v>
      </c>
      <c r="H59" s="60" t="s">
        <v>107</v>
      </c>
      <c r="I59" s="80">
        <v>5.804755750330224E-2</v>
      </c>
      <c r="J59" s="76"/>
      <c r="K59">
        <f t="shared" si="2"/>
        <v>6.7911583494392733E-2</v>
      </c>
      <c r="L59">
        <f t="shared" si="3"/>
        <v>-4.9607907873089351E-2</v>
      </c>
    </row>
    <row r="60" spans="2:12" x14ac:dyDescent="0.25">
      <c r="B60" s="60" t="s">
        <v>108</v>
      </c>
      <c r="C60" s="61">
        <v>0.19329853510692036</v>
      </c>
      <c r="D60" s="62">
        <v>0.39491831031881519</v>
      </c>
      <c r="E60" s="63">
        <v>5939</v>
      </c>
      <c r="F60" s="64">
        <v>0</v>
      </c>
      <c r="H60" s="60" t="s">
        <v>108</v>
      </c>
      <c r="I60" s="80">
        <v>5.1737611207541209E-2</v>
      </c>
      <c r="J60" s="76"/>
      <c r="K60">
        <f t="shared" si="2"/>
        <v>0.10568465847404807</v>
      </c>
      <c r="L60">
        <f t="shared" si="3"/>
        <v>-2.5323729477814059E-2</v>
      </c>
    </row>
    <row r="61" spans="2:12" x14ac:dyDescent="0.25">
      <c r="B61" s="60" t="s">
        <v>109</v>
      </c>
      <c r="C61" s="61">
        <v>1.3975416736824382E-2</v>
      </c>
      <c r="D61" s="62">
        <v>0.11739857379087432</v>
      </c>
      <c r="E61" s="63">
        <v>5939</v>
      </c>
      <c r="F61" s="64">
        <v>0</v>
      </c>
      <c r="H61" s="60" t="s">
        <v>109</v>
      </c>
      <c r="I61" s="80">
        <v>1.4425530103646342E-2</v>
      </c>
      <c r="J61" s="76"/>
      <c r="K61">
        <f t="shared" si="2"/>
        <v>0.12115928541121632</v>
      </c>
      <c r="L61">
        <f t="shared" si="3"/>
        <v>-1.7172508007395754E-3</v>
      </c>
    </row>
    <row r="62" spans="2:12" x14ac:dyDescent="0.25">
      <c r="B62" s="60" t="s">
        <v>110</v>
      </c>
      <c r="C62" s="61">
        <v>0.32160296346186223</v>
      </c>
      <c r="D62" s="62">
        <v>0.46713085900937834</v>
      </c>
      <c r="E62" s="63">
        <v>5939</v>
      </c>
      <c r="F62" s="64">
        <v>0</v>
      </c>
      <c r="H62" s="60" t="s">
        <v>110</v>
      </c>
      <c r="I62" s="80">
        <v>7.5617329709526726E-2</v>
      </c>
      <c r="J62" s="76"/>
      <c r="K62">
        <f t="shared" si="2"/>
        <v>0.10981627823658792</v>
      </c>
      <c r="L62">
        <f t="shared" si="3"/>
        <v>-5.2059839025039183E-2</v>
      </c>
    </row>
    <row r="63" spans="2:12" x14ac:dyDescent="0.25">
      <c r="B63" s="60" t="s">
        <v>111</v>
      </c>
      <c r="C63" s="61">
        <v>1.17864960431049E-3</v>
      </c>
      <c r="D63" s="62">
        <v>3.4314117330324884E-2</v>
      </c>
      <c r="E63" s="63">
        <v>5939</v>
      </c>
      <c r="F63" s="64">
        <v>0</v>
      </c>
      <c r="H63" s="60" t="s">
        <v>111</v>
      </c>
      <c r="I63" s="80">
        <v>2.3026262087909081E-3</v>
      </c>
      <c r="J63" s="76"/>
      <c r="K63">
        <f t="shared" si="2"/>
        <v>6.7025247864630599E-2</v>
      </c>
      <c r="L63">
        <f t="shared" si="3"/>
        <v>-7.9092504223266053E-5</v>
      </c>
    </row>
    <row r="64" spans="2:12" x14ac:dyDescent="0.25">
      <c r="B64" s="60" t="s">
        <v>112</v>
      </c>
      <c r="C64" s="61">
        <v>2.0205421788179832E-3</v>
      </c>
      <c r="D64" s="62">
        <v>4.4908787266763034E-2</v>
      </c>
      <c r="E64" s="63">
        <v>5939</v>
      </c>
      <c r="F64" s="64">
        <v>0</v>
      </c>
      <c r="H64" s="60" t="s">
        <v>112</v>
      </c>
      <c r="I64" s="80">
        <v>5.6795476175982922E-4</v>
      </c>
      <c r="J64" s="76"/>
      <c r="K64">
        <f t="shared" si="2"/>
        <v>1.2621297962047768E-2</v>
      </c>
      <c r="L64">
        <f t="shared" si="3"/>
        <v>-2.5553496801851394E-5</v>
      </c>
    </row>
    <row r="65" spans="2:12" x14ac:dyDescent="0.25">
      <c r="B65" s="60" t="s">
        <v>113</v>
      </c>
      <c r="C65" s="61">
        <v>6.7351405960599424E-4</v>
      </c>
      <c r="D65" s="62">
        <v>2.5945592813037658E-2</v>
      </c>
      <c r="E65" s="63">
        <v>5939</v>
      </c>
      <c r="F65" s="64">
        <v>0</v>
      </c>
      <c r="H65" s="60" t="s">
        <v>113</v>
      </c>
      <c r="I65" s="80">
        <v>-3.5547896197681036E-3</v>
      </c>
      <c r="J65" s="76"/>
      <c r="K65">
        <f t="shared" si="2"/>
        <v>-0.13691710359360801</v>
      </c>
      <c r="L65">
        <f t="shared" si="3"/>
        <v>9.2277744629221901E-5</v>
      </c>
    </row>
    <row r="66" spans="2:12" x14ac:dyDescent="0.25">
      <c r="B66" s="60" t="s">
        <v>114</v>
      </c>
      <c r="C66" s="61">
        <v>0.43172251220744223</v>
      </c>
      <c r="D66" s="62">
        <v>0.49535795269355537</v>
      </c>
      <c r="E66" s="63">
        <v>5939</v>
      </c>
      <c r="F66" s="64">
        <v>0</v>
      </c>
      <c r="H66" s="60" t="s">
        <v>114</v>
      </c>
      <c r="I66" s="80">
        <v>-1.7621748161895445E-2</v>
      </c>
      <c r="J66" s="76"/>
      <c r="K66">
        <f t="shared" si="0"/>
        <v>-2.0215770679571747E-2</v>
      </c>
      <c r="L66">
        <f t="shared" si="1"/>
        <v>1.5357995858495389E-2</v>
      </c>
    </row>
    <row r="67" spans="2:12" x14ac:dyDescent="0.25">
      <c r="B67" s="60" t="s">
        <v>115</v>
      </c>
      <c r="C67" s="61">
        <v>0.1751136554975585</v>
      </c>
      <c r="D67" s="62">
        <v>0.38009628955950658</v>
      </c>
      <c r="E67" s="63">
        <v>5939</v>
      </c>
      <c r="F67" s="64">
        <v>0</v>
      </c>
      <c r="H67" s="60" t="s">
        <v>115</v>
      </c>
      <c r="I67" s="80">
        <v>-7.2793200019026699E-2</v>
      </c>
      <c r="J67" s="76"/>
      <c r="K67">
        <f t="shared" si="0"/>
        <v>-0.15797606637496359</v>
      </c>
      <c r="L67">
        <f t="shared" si="1"/>
        <v>3.3536458262903066E-2</v>
      </c>
    </row>
    <row r="68" spans="2:12" ht="24" x14ac:dyDescent="0.25">
      <c r="B68" s="60" t="s">
        <v>116</v>
      </c>
      <c r="C68" s="61">
        <v>2.3572992086209792E-3</v>
      </c>
      <c r="D68" s="62">
        <v>4.8498849456790651E-2</v>
      </c>
      <c r="E68" s="63">
        <v>5939</v>
      </c>
      <c r="F68" s="64">
        <v>0</v>
      </c>
      <c r="H68" s="60" t="s">
        <v>116</v>
      </c>
      <c r="I68" s="80">
        <v>-1.499214195547865E-2</v>
      </c>
      <c r="J68" s="76"/>
      <c r="K68">
        <f t="shared" si="0"/>
        <v>-0.30839496521328852</v>
      </c>
      <c r="L68">
        <f t="shared" si="1"/>
        <v>7.286969642170527E-4</v>
      </c>
    </row>
    <row r="69" spans="2:12" ht="24" x14ac:dyDescent="0.25">
      <c r="B69" s="60" t="s">
        <v>117</v>
      </c>
      <c r="C69" s="61">
        <v>3.3675702980299712E-4</v>
      </c>
      <c r="D69" s="62">
        <v>1.8349395565122082E-2</v>
      </c>
      <c r="E69" s="63">
        <v>5939</v>
      </c>
      <c r="F69" s="64">
        <v>0</v>
      </c>
      <c r="H69" s="60" t="s">
        <v>117</v>
      </c>
      <c r="I69" s="80">
        <v>-6.4931885786094646E-3</v>
      </c>
      <c r="J69" s="76"/>
      <c r="K69">
        <f t="shared" si="0"/>
        <v>-0.35374472846656929</v>
      </c>
      <c r="L69">
        <f t="shared" si="1"/>
        <v>1.191661541069797E-4</v>
      </c>
    </row>
    <row r="70" spans="2:12" ht="24" x14ac:dyDescent="0.25">
      <c r="B70" s="60" t="s">
        <v>118</v>
      </c>
      <c r="C70" s="61">
        <v>5.1018690015154064E-2</v>
      </c>
      <c r="D70" s="62">
        <v>0.22005439517278677</v>
      </c>
      <c r="E70" s="63">
        <v>5939</v>
      </c>
      <c r="F70" s="64">
        <v>0</v>
      </c>
      <c r="H70" s="60" t="s">
        <v>118</v>
      </c>
      <c r="I70" s="80">
        <v>9.758204602784142E-4</v>
      </c>
      <c r="J70" s="76"/>
      <c r="K70">
        <f t="shared" si="0"/>
        <v>4.208211237852812E-3</v>
      </c>
      <c r="L70">
        <f t="shared" si="1"/>
        <v>-2.2623988734375478E-4</v>
      </c>
    </row>
    <row r="71" spans="2:12" x14ac:dyDescent="0.25">
      <c r="B71" s="60" t="s">
        <v>119</v>
      </c>
      <c r="C71" s="61">
        <v>1.5154066341134873E-2</v>
      </c>
      <c r="D71" s="62">
        <v>0.1221758322641643</v>
      </c>
      <c r="E71" s="63">
        <v>5939</v>
      </c>
      <c r="F71" s="64">
        <v>0</v>
      </c>
      <c r="H71" s="60" t="s">
        <v>119</v>
      </c>
      <c r="I71" s="80">
        <v>-1.9779295298426737E-2</v>
      </c>
      <c r="J71" s="76"/>
      <c r="K71">
        <f t="shared" si="0"/>
        <v>-0.15943872191658545</v>
      </c>
      <c r="L71">
        <f t="shared" si="1"/>
        <v>2.4533227855176427E-3</v>
      </c>
    </row>
    <row r="72" spans="2:12" x14ac:dyDescent="0.25">
      <c r="B72" s="60" t="s">
        <v>120</v>
      </c>
      <c r="C72" s="61">
        <v>8.4189257450749259E-4</v>
      </c>
      <c r="D72" s="62">
        <v>2.9005610707770319E-2</v>
      </c>
      <c r="E72" s="63">
        <v>5939</v>
      </c>
      <c r="F72" s="64">
        <v>0</v>
      </c>
      <c r="H72" s="60" t="s">
        <v>120</v>
      </c>
      <c r="I72" s="80">
        <v>-1.0229002242931409E-2</v>
      </c>
      <c r="J72" s="76"/>
      <c r="K72">
        <f t="shared" ref="K72:K122" si="4">((1-C72)/D72)*I72</f>
        <v>-0.35235908751821321</v>
      </c>
      <c r="L72">
        <f t="shared" ref="L72:L122" si="5">((0-C72)/D72)*I72</f>
        <v>2.9689845594726419E-4</v>
      </c>
    </row>
    <row r="73" spans="2:12" ht="24" x14ac:dyDescent="0.25">
      <c r="B73" s="60" t="s">
        <v>121</v>
      </c>
      <c r="C73" s="61">
        <v>3.7043273278329686E-3</v>
      </c>
      <c r="D73" s="62">
        <v>6.0755467327390525E-2</v>
      </c>
      <c r="E73" s="63">
        <v>5939</v>
      </c>
      <c r="F73" s="64">
        <v>0</v>
      </c>
      <c r="H73" s="60" t="s">
        <v>121</v>
      </c>
      <c r="I73" s="80">
        <v>-1.8976957868754604E-3</v>
      </c>
      <c r="J73" s="76"/>
      <c r="K73">
        <f t="shared" si="4"/>
        <v>-3.1119275082258334E-2</v>
      </c>
      <c r="L73">
        <f t="shared" si="5"/>
        <v>1.1570458877973353E-4</v>
      </c>
    </row>
    <row r="74" spans="2:12" ht="24" x14ac:dyDescent="0.25">
      <c r="B74" s="60" t="s">
        <v>122</v>
      </c>
      <c r="C74" s="61">
        <v>3.0308132682269734E-3</v>
      </c>
      <c r="D74" s="62">
        <v>5.4973960217384155E-2</v>
      </c>
      <c r="E74" s="63">
        <v>5939</v>
      </c>
      <c r="F74" s="64">
        <v>0</v>
      </c>
      <c r="H74" s="60" t="s">
        <v>122</v>
      </c>
      <c r="I74" s="80">
        <v>-2.3092910681990907E-3</v>
      </c>
      <c r="J74" s="76"/>
      <c r="K74">
        <f t="shared" si="4"/>
        <v>-4.1879683200653821E-2</v>
      </c>
      <c r="L74">
        <f t="shared" si="5"/>
        <v>1.2731536862215312E-4</v>
      </c>
    </row>
    <row r="75" spans="2:12" ht="24" x14ac:dyDescent="0.25">
      <c r="B75" s="60" t="s">
        <v>123</v>
      </c>
      <c r="C75" s="61">
        <v>0.10203738003030813</v>
      </c>
      <c r="D75" s="62">
        <v>0.30272294844171344</v>
      </c>
      <c r="E75" s="63">
        <v>5939</v>
      </c>
      <c r="F75" s="64">
        <v>0</v>
      </c>
      <c r="H75" s="60" t="s">
        <v>123</v>
      </c>
      <c r="I75" s="80">
        <v>4.9444568908213575E-2</v>
      </c>
      <c r="J75" s="76"/>
      <c r="K75">
        <f t="shared" si="4"/>
        <v>0.14666669596289336</v>
      </c>
      <c r="L75">
        <f t="shared" si="5"/>
        <v>-1.6666044956593545E-2</v>
      </c>
    </row>
    <row r="76" spans="2:12" x14ac:dyDescent="0.25">
      <c r="B76" s="60" t="s">
        <v>124</v>
      </c>
      <c r="C76" s="61">
        <v>0.62653645394847612</v>
      </c>
      <c r="D76" s="62">
        <v>0.48376433425546239</v>
      </c>
      <c r="E76" s="63">
        <v>5939</v>
      </c>
      <c r="F76" s="64">
        <v>0</v>
      </c>
      <c r="H76" s="60" t="s">
        <v>124</v>
      </c>
      <c r="I76" s="80">
        <v>-5.0749995574378176E-2</v>
      </c>
      <c r="J76" s="76"/>
      <c r="K76">
        <f t="shared" si="4"/>
        <v>-3.9178732219845136E-2</v>
      </c>
      <c r="L76">
        <f t="shared" si="5"/>
        <v>6.5727710816070206E-2</v>
      </c>
    </row>
    <row r="77" spans="2:12" ht="24" x14ac:dyDescent="0.25">
      <c r="B77" s="60" t="s">
        <v>125</v>
      </c>
      <c r="C77" s="61">
        <v>0.13049334904866139</v>
      </c>
      <c r="D77" s="62">
        <v>0.33687377927131501</v>
      </c>
      <c r="E77" s="63">
        <v>5939</v>
      </c>
      <c r="F77" s="64">
        <v>0</v>
      </c>
      <c r="H77" s="60" t="s">
        <v>125</v>
      </c>
      <c r="I77" s="80">
        <v>2.6155723825798841E-2</v>
      </c>
      <c r="J77" s="76"/>
      <c r="K77">
        <f t="shared" si="4"/>
        <v>6.7510673808369698E-2</v>
      </c>
      <c r="L77">
        <f t="shared" si="5"/>
        <v>-1.0131830403076398E-2</v>
      </c>
    </row>
    <row r="78" spans="2:12" ht="24" x14ac:dyDescent="0.25">
      <c r="B78" s="60" t="s">
        <v>126</v>
      </c>
      <c r="C78" s="61">
        <v>0.11769658191614751</v>
      </c>
      <c r="D78" s="62">
        <v>0.32227563448199126</v>
      </c>
      <c r="E78" s="63">
        <v>5939</v>
      </c>
      <c r="F78" s="64">
        <v>0</v>
      </c>
      <c r="H78" s="60" t="s">
        <v>126</v>
      </c>
      <c r="I78" s="80">
        <v>1.1383790843395086E-2</v>
      </c>
      <c r="J78" s="76"/>
      <c r="K78">
        <f t="shared" si="4"/>
        <v>3.1165736708650874E-2</v>
      </c>
      <c r="L78">
        <f t="shared" si="5"/>
        <v>-4.1574141143791909E-3</v>
      </c>
    </row>
    <row r="79" spans="2:12" x14ac:dyDescent="0.25">
      <c r="B79" s="60" t="s">
        <v>127</v>
      </c>
      <c r="C79" s="61">
        <v>5.0513554470449568E-4</v>
      </c>
      <c r="D79" s="62">
        <v>2.247143538164556E-2</v>
      </c>
      <c r="E79" s="63">
        <v>5939</v>
      </c>
      <c r="F79" s="64">
        <v>0</v>
      </c>
      <c r="H79" s="60" t="s">
        <v>127</v>
      </c>
      <c r="I79" s="80">
        <v>2.6092137377884397E-3</v>
      </c>
      <c r="J79" s="76"/>
      <c r="K79">
        <f t="shared" si="4"/>
        <v>0.11605381173451226</v>
      </c>
      <c r="L79">
        <f t="shared" si="5"/>
        <v>-5.8652532884692854E-5</v>
      </c>
    </row>
    <row r="80" spans="2:12" x14ac:dyDescent="0.25">
      <c r="B80" s="60" t="s">
        <v>128</v>
      </c>
      <c r="C80" s="61">
        <v>1.3470281192119885E-3</v>
      </c>
      <c r="D80" s="62">
        <v>3.6680242333947691E-2</v>
      </c>
      <c r="E80" s="63">
        <v>5939</v>
      </c>
      <c r="F80" s="64">
        <v>0</v>
      </c>
      <c r="H80" s="60" t="s">
        <v>128</v>
      </c>
      <c r="I80" s="80">
        <v>-1.586977375271218E-3</v>
      </c>
      <c r="J80" s="76"/>
      <c r="K80">
        <f t="shared" si="4"/>
        <v>-4.3206902988626117E-2</v>
      </c>
      <c r="L80">
        <f t="shared" si="5"/>
        <v>5.8279417283596168E-5</v>
      </c>
    </row>
    <row r="81" spans="2:12" ht="24" x14ac:dyDescent="0.25">
      <c r="B81" s="60" t="s">
        <v>129</v>
      </c>
      <c r="C81" s="61">
        <v>9.9343323791884156E-3</v>
      </c>
      <c r="D81" s="62">
        <v>9.9183152848474718E-2</v>
      </c>
      <c r="E81" s="63">
        <v>5939</v>
      </c>
      <c r="F81" s="64">
        <v>0</v>
      </c>
      <c r="H81" s="60" t="s">
        <v>129</v>
      </c>
      <c r="I81" s="80">
        <v>-2.7717821969940763E-2</v>
      </c>
      <c r="J81" s="76"/>
      <c r="K81">
        <f t="shared" si="4"/>
        <v>-0.27668473047624259</v>
      </c>
      <c r="L81">
        <f t="shared" si="5"/>
        <v>2.7762583500167198E-3</v>
      </c>
    </row>
    <row r="82" spans="2:12" x14ac:dyDescent="0.25">
      <c r="B82" s="60" t="s">
        <v>130</v>
      </c>
      <c r="C82" s="61">
        <v>1.6837851490149856E-4</v>
      </c>
      <c r="D82" s="62">
        <v>1.2976074710847548E-2</v>
      </c>
      <c r="E82" s="63">
        <v>5939</v>
      </c>
      <c r="F82" s="64">
        <v>0</v>
      </c>
      <c r="H82" s="60" t="s">
        <v>130</v>
      </c>
      <c r="I82" s="80">
        <v>-3.6118184351151233E-3</v>
      </c>
      <c r="J82" s="76"/>
      <c r="K82">
        <f t="shared" si="4"/>
        <v>-0.27829758713334768</v>
      </c>
      <c r="L82">
        <f t="shared" si="5"/>
        <v>4.6867225856070673E-5</v>
      </c>
    </row>
    <row r="83" spans="2:12" x14ac:dyDescent="0.25">
      <c r="B83" s="60" t="s">
        <v>131</v>
      </c>
      <c r="C83" s="61">
        <v>1.17864960431049E-3</v>
      </c>
      <c r="D83" s="62">
        <v>3.431411733032555E-2</v>
      </c>
      <c r="E83" s="63">
        <v>5939</v>
      </c>
      <c r="F83" s="64">
        <v>0</v>
      </c>
      <c r="H83" s="60" t="s">
        <v>131</v>
      </c>
      <c r="I83" s="80">
        <v>-7.6575024662722761E-3</v>
      </c>
      <c r="J83" s="76"/>
      <c r="K83">
        <f t="shared" si="4"/>
        <v>-0.22289592590688487</v>
      </c>
      <c r="L83">
        <f t="shared" si="5"/>
        <v>2.6302621061163081E-4</v>
      </c>
    </row>
    <row r="84" spans="2:12" x14ac:dyDescent="0.25">
      <c r="B84" s="60" t="s">
        <v>132</v>
      </c>
      <c r="C84" s="61">
        <v>3.030813268226973E-3</v>
      </c>
      <c r="D84" s="62">
        <v>5.4973960217383482E-2</v>
      </c>
      <c r="E84" s="63">
        <v>5939</v>
      </c>
      <c r="F84" s="64">
        <v>0</v>
      </c>
      <c r="H84" s="60" t="s">
        <v>132</v>
      </c>
      <c r="I84" s="80">
        <v>-5.2620241538287428E-4</v>
      </c>
      <c r="J84" s="76"/>
      <c r="K84">
        <f t="shared" si="4"/>
        <v>-9.5428379553902151E-3</v>
      </c>
      <c r="L84">
        <f t="shared" si="5"/>
        <v>2.901048525536629E-5</v>
      </c>
    </row>
    <row r="85" spans="2:12" x14ac:dyDescent="0.25">
      <c r="B85" s="60" t="s">
        <v>133</v>
      </c>
      <c r="C85" s="61">
        <v>0.24650614581579391</v>
      </c>
      <c r="D85" s="62">
        <v>0.43101293011797559</v>
      </c>
      <c r="E85" s="63">
        <v>5939</v>
      </c>
      <c r="F85" s="64">
        <v>0</v>
      </c>
      <c r="H85" s="60" t="s">
        <v>133</v>
      </c>
      <c r="I85" s="80">
        <v>-1.659004395170503E-2</v>
      </c>
      <c r="J85" s="76"/>
      <c r="K85">
        <f t="shared" si="4"/>
        <v>-2.9002601278885071E-2</v>
      </c>
      <c r="L85">
        <f t="shared" si="5"/>
        <v>9.4882253122430711E-3</v>
      </c>
    </row>
    <row r="86" spans="2:12" x14ac:dyDescent="0.25">
      <c r="B86" s="60" t="s">
        <v>134</v>
      </c>
      <c r="C86" s="61">
        <v>2.5256777235224785E-3</v>
      </c>
      <c r="D86" s="62">
        <v>5.0196841960092109E-2</v>
      </c>
      <c r="E86" s="63">
        <v>5939</v>
      </c>
      <c r="F86" s="64">
        <v>0</v>
      </c>
      <c r="H86" s="60" t="s">
        <v>134</v>
      </c>
      <c r="I86" s="80">
        <v>1.9591481104337875E-3</v>
      </c>
      <c r="J86" s="76"/>
      <c r="K86">
        <f t="shared" si="4"/>
        <v>3.8930734631629361E-2</v>
      </c>
      <c r="L86">
        <f t="shared" si="5"/>
        <v>-9.8575459060506484E-5</v>
      </c>
    </row>
    <row r="87" spans="2:12" ht="24" x14ac:dyDescent="0.25">
      <c r="B87" s="60" t="s">
        <v>135</v>
      </c>
      <c r="C87" s="61">
        <v>1.5154066341134867E-3</v>
      </c>
      <c r="D87" s="62">
        <v>3.8901992172601943E-2</v>
      </c>
      <c r="E87" s="63">
        <v>5939</v>
      </c>
      <c r="F87" s="64">
        <v>0</v>
      </c>
      <c r="H87" s="60" t="s">
        <v>135</v>
      </c>
      <c r="I87" s="80">
        <v>5.1911059240572462E-3</v>
      </c>
      <c r="J87" s="76"/>
      <c r="K87">
        <f t="shared" si="4"/>
        <v>0.13323840241148413</v>
      </c>
      <c r="L87">
        <f t="shared" si="5"/>
        <v>-2.0221679961270777E-4</v>
      </c>
    </row>
    <row r="88" spans="2:12" x14ac:dyDescent="0.25">
      <c r="B88" s="60" t="s">
        <v>136</v>
      </c>
      <c r="C88" s="61">
        <v>2.5256777235224785E-3</v>
      </c>
      <c r="D88" s="62">
        <v>5.0196841960091956E-2</v>
      </c>
      <c r="E88" s="63">
        <v>5939</v>
      </c>
      <c r="F88" s="64">
        <v>0</v>
      </c>
      <c r="H88" s="60" t="s">
        <v>136</v>
      </c>
      <c r="I88" s="80">
        <v>6.3706930300201836E-3</v>
      </c>
      <c r="J88" s="76"/>
      <c r="K88">
        <f t="shared" si="4"/>
        <v>0.12659367530736232</v>
      </c>
      <c r="L88">
        <f t="shared" si="5"/>
        <v>-3.2054441755746704E-4</v>
      </c>
    </row>
    <row r="89" spans="2:12" x14ac:dyDescent="0.25">
      <c r="B89" s="60" t="s">
        <v>137</v>
      </c>
      <c r="C89" s="61">
        <v>2.4414884660717291E-2</v>
      </c>
      <c r="D89" s="62">
        <v>0.15434639392280572</v>
      </c>
      <c r="E89" s="63">
        <v>5939</v>
      </c>
      <c r="F89" s="64">
        <v>0</v>
      </c>
      <c r="H89" s="60" t="s">
        <v>137</v>
      </c>
      <c r="I89" s="80">
        <v>1.6092352873261054E-2</v>
      </c>
      <c r="J89" s="76"/>
      <c r="K89">
        <f t="shared" si="4"/>
        <v>0.10171575464077702</v>
      </c>
      <c r="L89">
        <f t="shared" si="5"/>
        <v>-2.545527169988379E-3</v>
      </c>
    </row>
    <row r="90" spans="2:12" ht="24" x14ac:dyDescent="0.25">
      <c r="B90" s="60" t="s">
        <v>138</v>
      </c>
      <c r="C90" s="61">
        <v>4.5293820508503113E-2</v>
      </c>
      <c r="D90" s="62">
        <v>0.20796531593286152</v>
      </c>
      <c r="E90" s="63">
        <v>5939</v>
      </c>
      <c r="F90" s="64">
        <v>0</v>
      </c>
      <c r="H90" s="60" t="s">
        <v>138</v>
      </c>
      <c r="I90" s="80">
        <v>-1.8471446290966647E-3</v>
      </c>
      <c r="J90" s="76"/>
      <c r="K90">
        <f t="shared" si="4"/>
        <v>-8.4796851047144219E-3</v>
      </c>
      <c r="L90">
        <f t="shared" si="5"/>
        <v>4.0229899350408812E-4</v>
      </c>
    </row>
    <row r="91" spans="2:12" ht="24" x14ac:dyDescent="0.25">
      <c r="B91" s="60" t="s">
        <v>139</v>
      </c>
      <c r="C91" s="61">
        <v>0.6608856709883818</v>
      </c>
      <c r="D91" s="62">
        <v>0.47344856480021286</v>
      </c>
      <c r="E91" s="63">
        <v>5939</v>
      </c>
      <c r="F91" s="64">
        <v>0</v>
      </c>
      <c r="H91" s="60" t="s">
        <v>139</v>
      </c>
      <c r="I91" s="80">
        <v>1.5896152021534129E-2</v>
      </c>
      <c r="J91" s="76"/>
      <c r="K91">
        <f t="shared" si="4"/>
        <v>1.1385847011541729E-2</v>
      </c>
      <c r="L91">
        <f t="shared" si="5"/>
        <v>-2.2189398967378982E-2</v>
      </c>
    </row>
    <row r="92" spans="2:12" x14ac:dyDescent="0.25">
      <c r="B92" s="60" t="s">
        <v>140</v>
      </c>
      <c r="C92" s="61">
        <v>5.0513554470449568E-4</v>
      </c>
      <c r="D92" s="62">
        <v>2.2471435381645588E-2</v>
      </c>
      <c r="E92" s="63">
        <v>5939</v>
      </c>
      <c r="F92" s="64">
        <v>0</v>
      </c>
      <c r="H92" s="60" t="s">
        <v>140</v>
      </c>
      <c r="I92" s="80">
        <v>2.7597303270206811E-3</v>
      </c>
      <c r="J92" s="76"/>
      <c r="K92">
        <f t="shared" si="4"/>
        <v>0.12274855799339286</v>
      </c>
      <c r="L92">
        <f t="shared" si="5"/>
        <v>-6.2035996290461356E-5</v>
      </c>
    </row>
    <row r="93" spans="2:12" x14ac:dyDescent="0.25">
      <c r="B93" s="60" t="s">
        <v>141</v>
      </c>
      <c r="C93" s="61">
        <v>6.9035191109614417E-3</v>
      </c>
      <c r="D93" s="62">
        <v>8.2807095763991312E-2</v>
      </c>
      <c r="E93" s="63">
        <v>5939</v>
      </c>
      <c r="F93" s="64">
        <v>0</v>
      </c>
      <c r="H93" s="60" t="s">
        <v>141</v>
      </c>
      <c r="I93" s="80">
        <v>5.5745623563526023E-4</v>
      </c>
      <c r="J93" s="76"/>
      <c r="K93">
        <f t="shared" si="4"/>
        <v>6.6855119208245935E-3</v>
      </c>
      <c r="L93">
        <f t="shared" si="5"/>
        <v>-4.6474396194270651E-5</v>
      </c>
    </row>
    <row r="94" spans="2:12" ht="24" x14ac:dyDescent="0.25">
      <c r="B94" s="60" t="s">
        <v>142</v>
      </c>
      <c r="C94" s="61">
        <v>4.8829769321434586E-3</v>
      </c>
      <c r="D94" s="62">
        <v>6.9713354386995094E-2</v>
      </c>
      <c r="E94" s="63">
        <v>5939</v>
      </c>
      <c r="F94" s="64">
        <v>0</v>
      </c>
      <c r="H94" s="60" t="s">
        <v>142</v>
      </c>
      <c r="I94" s="80">
        <v>-1.0597354701861511E-2</v>
      </c>
      <c r="J94" s="76"/>
      <c r="K94">
        <f t="shared" si="4"/>
        <v>-0.15127098898109892</v>
      </c>
      <c r="L94">
        <f t="shared" si="5"/>
        <v>7.4227727249608609E-4</v>
      </c>
    </row>
    <row r="95" spans="2:12" x14ac:dyDescent="0.25">
      <c r="B95" s="60" t="s">
        <v>143</v>
      </c>
      <c r="C95" s="61">
        <v>3.4517595554807205E-2</v>
      </c>
      <c r="D95" s="62">
        <v>0.18256983184905368</v>
      </c>
      <c r="E95" s="63">
        <v>5939</v>
      </c>
      <c r="F95" s="64">
        <v>0</v>
      </c>
      <c r="H95" s="60" t="s">
        <v>143</v>
      </c>
      <c r="I95" s="80">
        <v>-3.3961070296659984E-2</v>
      </c>
      <c r="J95" s="76"/>
      <c r="K95">
        <f t="shared" si="4"/>
        <v>-0.17959602348026951</v>
      </c>
      <c r="L95">
        <f t="shared" si="5"/>
        <v>6.4208553912548389E-3</v>
      </c>
    </row>
    <row r="96" spans="2:12" ht="24" x14ac:dyDescent="0.25">
      <c r="B96" s="60" t="s">
        <v>144</v>
      </c>
      <c r="C96" s="61">
        <v>4.2094628725374639E-3</v>
      </c>
      <c r="D96" s="62">
        <v>6.4749125192812479E-2</v>
      </c>
      <c r="E96" s="63">
        <v>5939</v>
      </c>
      <c r="F96" s="64">
        <v>0</v>
      </c>
      <c r="H96" s="60" t="s">
        <v>144</v>
      </c>
      <c r="I96" s="80">
        <v>-9.9959374386231394E-3</v>
      </c>
      <c r="J96" s="76"/>
      <c r="K96">
        <f t="shared" si="4"/>
        <v>-0.15372964316441426</v>
      </c>
      <c r="L96">
        <f t="shared" si="5"/>
        <v>6.4985476481406088E-4</v>
      </c>
    </row>
    <row r="97" spans="2:12" x14ac:dyDescent="0.25">
      <c r="B97" s="60" t="s">
        <v>145</v>
      </c>
      <c r="C97" s="61">
        <v>4.1757871695571651E-2</v>
      </c>
      <c r="D97" s="62">
        <v>0.20005221944566648</v>
      </c>
      <c r="E97" s="63">
        <v>5939</v>
      </c>
      <c r="F97" s="64">
        <v>0</v>
      </c>
      <c r="H97" s="60" t="s">
        <v>145</v>
      </c>
      <c r="I97" s="80">
        <v>-4.1253628398378962E-2</v>
      </c>
      <c r="J97" s="76"/>
      <c r="K97">
        <f t="shared" si="4"/>
        <v>-0.19760322972812178</v>
      </c>
      <c r="L97">
        <f t="shared" si="5"/>
        <v>8.6110702815979968E-3</v>
      </c>
    </row>
    <row r="98" spans="2:12" ht="24" x14ac:dyDescent="0.25">
      <c r="B98" s="60" t="s">
        <v>146</v>
      </c>
      <c r="C98" s="61">
        <v>3.1991917831284728E-3</v>
      </c>
      <c r="D98" s="62">
        <v>5.6475605329431924E-2</v>
      </c>
      <c r="E98" s="63">
        <v>5939</v>
      </c>
      <c r="F98" s="64">
        <v>0</v>
      </c>
      <c r="H98" s="60" t="s">
        <v>146</v>
      </c>
      <c r="I98" s="80">
        <v>-1.6542587625948044E-2</v>
      </c>
      <c r="J98" s="76"/>
      <c r="K98">
        <f t="shared" si="4"/>
        <v>-0.29197853868686097</v>
      </c>
      <c r="L98">
        <f t="shared" si="5"/>
        <v>9.3709328294769561E-4</v>
      </c>
    </row>
    <row r="99" spans="2:12" x14ac:dyDescent="0.25">
      <c r="B99" s="60" t="s">
        <v>147</v>
      </c>
      <c r="C99" s="61">
        <v>1.8858393668967841E-2</v>
      </c>
      <c r="D99" s="62">
        <v>0.13603628430757239</v>
      </c>
      <c r="E99" s="63">
        <v>5939</v>
      </c>
      <c r="F99" s="64">
        <v>0</v>
      </c>
      <c r="H99" s="60" t="s">
        <v>147</v>
      </c>
      <c r="I99" s="80">
        <v>-3.2328758046806343E-3</v>
      </c>
      <c r="J99" s="76"/>
      <c r="K99">
        <f t="shared" si="4"/>
        <v>-2.331663920562202E-2</v>
      </c>
      <c r="L99">
        <f t="shared" si="5"/>
        <v>4.4816605303409405E-4</v>
      </c>
    </row>
    <row r="100" spans="2:12" x14ac:dyDescent="0.25">
      <c r="B100" s="60" t="s">
        <v>148</v>
      </c>
      <c r="C100" s="61">
        <v>1.8521636639164841E-3</v>
      </c>
      <c r="D100" s="62">
        <v>4.3000517357868279E-2</v>
      </c>
      <c r="E100" s="63">
        <v>5939</v>
      </c>
      <c r="F100" s="64">
        <v>0</v>
      </c>
      <c r="H100" s="60" t="s">
        <v>148</v>
      </c>
      <c r="I100" s="80">
        <v>-4.0572479966458023E-3</v>
      </c>
      <c r="J100" s="76"/>
      <c r="K100">
        <f t="shared" si="4"/>
        <v>-9.4178711284502559E-2</v>
      </c>
      <c r="L100">
        <f t="shared" si="5"/>
        <v>1.7475806749823347E-4</v>
      </c>
    </row>
    <row r="101" spans="2:12" x14ac:dyDescent="0.25">
      <c r="B101" s="60" t="s">
        <v>149</v>
      </c>
      <c r="C101" s="61">
        <v>0.65499242296682947</v>
      </c>
      <c r="D101" s="62">
        <v>0.47541077497371304</v>
      </c>
      <c r="E101" s="63">
        <v>5939</v>
      </c>
      <c r="F101" s="64">
        <v>0</v>
      </c>
      <c r="H101" s="60" t="s">
        <v>149</v>
      </c>
      <c r="I101" s="80">
        <v>4.0519445179195986E-2</v>
      </c>
      <c r="J101" s="76"/>
      <c r="K101">
        <f t="shared" si="4"/>
        <v>2.9405129921120869E-2</v>
      </c>
      <c r="L101">
        <f t="shared" si="5"/>
        <v>-5.5825258854641388E-2</v>
      </c>
    </row>
    <row r="102" spans="2:12" ht="24" x14ac:dyDescent="0.25">
      <c r="B102" s="60" t="s">
        <v>150</v>
      </c>
      <c r="C102" s="61">
        <v>5.3881124768479539E-3</v>
      </c>
      <c r="D102" s="62">
        <v>7.3211906318579489E-2</v>
      </c>
      <c r="E102" s="63">
        <v>5939</v>
      </c>
      <c r="F102" s="64">
        <v>0</v>
      </c>
      <c r="H102" s="60" t="s">
        <v>150</v>
      </c>
      <c r="I102" s="80">
        <v>1.3297226753835869E-3</v>
      </c>
      <c r="J102" s="76"/>
      <c r="K102">
        <f t="shared" si="4"/>
        <v>1.8064793645592731E-2</v>
      </c>
      <c r="L102">
        <f t="shared" si="5"/>
        <v>-9.7862433834258901E-5</v>
      </c>
    </row>
    <row r="103" spans="2:12" x14ac:dyDescent="0.25">
      <c r="B103" s="60" t="s">
        <v>151</v>
      </c>
      <c r="C103" s="61">
        <v>1.869001515406634E-2</v>
      </c>
      <c r="D103" s="62">
        <v>0.13543923798977744</v>
      </c>
      <c r="E103" s="63">
        <v>5939</v>
      </c>
      <c r="F103" s="64">
        <v>0</v>
      </c>
      <c r="H103" s="60" t="s">
        <v>151</v>
      </c>
      <c r="I103" s="80">
        <v>-7.5161434760609219E-3</v>
      </c>
      <c r="J103" s="76"/>
      <c r="K103">
        <f t="shared" si="4"/>
        <v>-5.4457384359692725E-2</v>
      </c>
      <c r="L103">
        <f t="shared" si="5"/>
        <v>1.0371945202343673E-3</v>
      </c>
    </row>
    <row r="104" spans="2:12" x14ac:dyDescent="0.25">
      <c r="B104" s="60" t="s">
        <v>152</v>
      </c>
      <c r="C104" s="61">
        <v>0.19178312847280687</v>
      </c>
      <c r="D104" s="62">
        <v>0.39373654080927251</v>
      </c>
      <c r="E104" s="63">
        <v>5939</v>
      </c>
      <c r="F104" s="64">
        <v>0</v>
      </c>
      <c r="H104" s="60" t="s">
        <v>152</v>
      </c>
      <c r="I104" s="80">
        <v>8.4852910148330537E-4</v>
      </c>
      <c r="J104" s="76"/>
      <c r="K104">
        <f t="shared" si="4"/>
        <v>1.7417624851151909E-3</v>
      </c>
      <c r="L104">
        <f t="shared" si="5"/>
        <v>-4.1330572303045879E-4</v>
      </c>
    </row>
    <row r="105" spans="2:12" x14ac:dyDescent="0.25">
      <c r="B105" s="60" t="s">
        <v>153</v>
      </c>
      <c r="C105" s="61">
        <v>5.3881124768479539E-3</v>
      </c>
      <c r="D105" s="62">
        <v>7.3211906318579448E-2</v>
      </c>
      <c r="E105" s="63">
        <v>5939</v>
      </c>
      <c r="F105" s="64">
        <v>0</v>
      </c>
      <c r="H105" s="60" t="s">
        <v>153</v>
      </c>
      <c r="I105" s="80">
        <v>-1.5898866508983419E-2</v>
      </c>
      <c r="J105" s="76"/>
      <c r="K105">
        <f t="shared" si="4"/>
        <v>-0.21599221251210077</v>
      </c>
      <c r="L105">
        <f t="shared" si="5"/>
        <v>1.1700949382744581E-3</v>
      </c>
    </row>
    <row r="106" spans="2:12" ht="24" x14ac:dyDescent="0.25">
      <c r="B106" s="60" t="s">
        <v>154</v>
      </c>
      <c r="C106" s="61">
        <v>4.8829769321434586E-3</v>
      </c>
      <c r="D106" s="62">
        <v>6.9713354386997037E-2</v>
      </c>
      <c r="E106" s="63">
        <v>5939</v>
      </c>
      <c r="F106" s="64">
        <v>0</v>
      </c>
      <c r="H106" s="60" t="s">
        <v>154</v>
      </c>
      <c r="I106" s="80">
        <v>-1.8429604878120683E-3</v>
      </c>
      <c r="J106" s="76"/>
      <c r="K106">
        <f t="shared" si="4"/>
        <v>-2.6307174147472974E-2</v>
      </c>
      <c r="L106">
        <f t="shared" si="5"/>
        <v>1.2908765656120409E-4</v>
      </c>
    </row>
    <row r="107" spans="2:12" x14ac:dyDescent="0.25">
      <c r="B107" s="60" t="s">
        <v>155</v>
      </c>
      <c r="C107" s="61">
        <v>2.694056238423977E-3</v>
      </c>
      <c r="D107" s="62">
        <v>5.1838699585376347E-2</v>
      </c>
      <c r="E107" s="63">
        <v>5939</v>
      </c>
      <c r="F107" s="64">
        <v>0</v>
      </c>
      <c r="H107" s="60" t="s">
        <v>155</v>
      </c>
      <c r="I107" s="80">
        <v>-8.2732775472202347E-4</v>
      </c>
      <c r="J107" s="76"/>
      <c r="K107">
        <f t="shared" si="4"/>
        <v>-1.5916658670503243E-2</v>
      </c>
      <c r="L107">
        <f t="shared" si="5"/>
        <v>4.2996207787954059E-5</v>
      </c>
    </row>
    <row r="108" spans="2:12" x14ac:dyDescent="0.25">
      <c r="B108" s="60" t="s">
        <v>156</v>
      </c>
      <c r="C108" s="61">
        <v>0.61710725711399228</v>
      </c>
      <c r="D108" s="62">
        <v>0.48613339990036492</v>
      </c>
      <c r="E108" s="63">
        <v>5939</v>
      </c>
      <c r="F108" s="64">
        <v>0</v>
      </c>
      <c r="H108" s="60" t="s">
        <v>156</v>
      </c>
      <c r="I108" s="80">
        <v>6.2483713557353417E-2</v>
      </c>
      <c r="J108" s="76"/>
      <c r="K108">
        <f t="shared" si="4"/>
        <v>4.9213982159181234E-2</v>
      </c>
      <c r="L108">
        <f t="shared" si="5"/>
        <v>-7.9318049522163259E-2</v>
      </c>
    </row>
    <row r="109" spans="2:12" x14ac:dyDescent="0.25">
      <c r="B109" s="60" t="s">
        <v>157</v>
      </c>
      <c r="C109" s="61">
        <v>0.22596396699781104</v>
      </c>
      <c r="D109" s="62">
        <v>0.41825077130153521</v>
      </c>
      <c r="E109" s="63">
        <v>5939</v>
      </c>
      <c r="F109" s="64">
        <v>0</v>
      </c>
      <c r="H109" s="60" t="s">
        <v>157</v>
      </c>
      <c r="I109" s="80">
        <v>-2.3030699974495437E-2</v>
      </c>
      <c r="J109" s="76"/>
      <c r="K109">
        <f t="shared" si="4"/>
        <v>-4.2621778293554166E-2</v>
      </c>
      <c r="L109">
        <f t="shared" si="5"/>
        <v>1.2442555246889208E-2</v>
      </c>
    </row>
    <row r="110" spans="2:12" x14ac:dyDescent="0.25">
      <c r="B110" s="60" t="s">
        <v>158</v>
      </c>
      <c r="C110" s="61">
        <v>0.11938036706516249</v>
      </c>
      <c r="D110" s="62">
        <v>0.32426285544158501</v>
      </c>
      <c r="E110" s="63">
        <v>5939</v>
      </c>
      <c r="F110" s="64">
        <v>0</v>
      </c>
      <c r="H110" s="60" t="s">
        <v>158</v>
      </c>
      <c r="I110" s="80">
        <v>-8.6097998632359129E-3</v>
      </c>
      <c r="J110" s="76"/>
      <c r="K110">
        <f t="shared" si="4"/>
        <v>-2.3382137879714968E-2</v>
      </c>
      <c r="L110">
        <f t="shared" si="5"/>
        <v>3.1697773913418573E-3</v>
      </c>
    </row>
    <row r="111" spans="2:12" x14ac:dyDescent="0.25">
      <c r="B111" s="60" t="s">
        <v>159</v>
      </c>
      <c r="C111" s="61">
        <v>9.4291968344839168E-3</v>
      </c>
      <c r="D111" s="62">
        <v>9.6653298185122097E-2</v>
      </c>
      <c r="E111" s="63">
        <v>5939</v>
      </c>
      <c r="F111" s="64">
        <v>0</v>
      </c>
      <c r="H111" s="60" t="s">
        <v>159</v>
      </c>
      <c r="I111" s="80">
        <v>-1.972404463404575E-2</v>
      </c>
      <c r="J111" s="76"/>
      <c r="K111">
        <f t="shared" si="4"/>
        <v>-0.20214584604653141</v>
      </c>
      <c r="L111">
        <f t="shared" si="5"/>
        <v>1.9242167905160219E-3</v>
      </c>
    </row>
    <row r="112" spans="2:12" x14ac:dyDescent="0.25">
      <c r="B112" s="60" t="s">
        <v>160</v>
      </c>
      <c r="C112" s="61">
        <v>0.1170230678565415</v>
      </c>
      <c r="D112" s="62">
        <v>0.32147483681291567</v>
      </c>
      <c r="E112" s="63">
        <v>5939</v>
      </c>
      <c r="F112" s="64">
        <v>0</v>
      </c>
      <c r="H112" s="60" t="s">
        <v>160</v>
      </c>
      <c r="I112" s="80">
        <v>4.8241122792445412E-2</v>
      </c>
      <c r="J112" s="76"/>
      <c r="K112">
        <f t="shared" si="4"/>
        <v>0.13250119054020462</v>
      </c>
      <c r="L112">
        <f t="shared" si="5"/>
        <v>-1.756070317037418E-2</v>
      </c>
    </row>
    <row r="113" spans="2:12" x14ac:dyDescent="0.25">
      <c r="B113" s="60" t="s">
        <v>161</v>
      </c>
      <c r="C113" s="61">
        <v>3.1991917831284728E-3</v>
      </c>
      <c r="D113" s="62">
        <v>5.6475605329431952E-2</v>
      </c>
      <c r="E113" s="63">
        <v>5939</v>
      </c>
      <c r="F113" s="64">
        <v>0</v>
      </c>
      <c r="H113" s="60" t="s">
        <v>161</v>
      </c>
      <c r="I113" s="80">
        <v>6.1656930550366493E-5</v>
      </c>
      <c r="J113" s="76"/>
      <c r="K113">
        <f t="shared" si="4"/>
        <v>1.0882517831596833E-3</v>
      </c>
      <c r="L113">
        <f t="shared" si="5"/>
        <v>-3.4926999797354703E-6</v>
      </c>
    </row>
    <row r="114" spans="2:12" x14ac:dyDescent="0.25">
      <c r="B114" s="60" t="s">
        <v>162</v>
      </c>
      <c r="C114" s="61">
        <v>2.3572992086209801E-3</v>
      </c>
      <c r="D114" s="62">
        <v>4.8498849456790477E-2</v>
      </c>
      <c r="E114" s="63">
        <v>5939</v>
      </c>
      <c r="F114" s="64">
        <v>0</v>
      </c>
      <c r="H114" s="60" t="s">
        <v>162</v>
      </c>
      <c r="I114" s="80">
        <v>-4.7118617361011032E-3</v>
      </c>
      <c r="J114" s="76"/>
      <c r="K114">
        <f t="shared" si="4"/>
        <v>-9.6925071848303263E-2</v>
      </c>
      <c r="L114">
        <f t="shared" si="5"/>
        <v>2.2902126681455625E-4</v>
      </c>
    </row>
    <row r="115" spans="2:12" x14ac:dyDescent="0.25">
      <c r="B115" s="60" t="s">
        <v>163</v>
      </c>
      <c r="C115" s="61">
        <v>0.62754672503788511</v>
      </c>
      <c r="D115" s="62">
        <v>0.48349890897369624</v>
      </c>
      <c r="E115" s="63">
        <v>5939</v>
      </c>
      <c r="F115" s="64">
        <v>0</v>
      </c>
      <c r="H115" s="60" t="s">
        <v>163</v>
      </c>
      <c r="I115" s="80">
        <v>6.2738486175653543E-2</v>
      </c>
      <c r="J115" s="76"/>
      <c r="K115">
        <f t="shared" si="4"/>
        <v>4.8329281015107264E-2</v>
      </c>
      <c r="L115">
        <f t="shared" si="5"/>
        <v>-8.1430031800770672E-2</v>
      </c>
    </row>
    <row r="116" spans="2:12" x14ac:dyDescent="0.25">
      <c r="B116" s="60" t="s">
        <v>164</v>
      </c>
      <c r="C116" s="61">
        <v>0.16888365044620307</v>
      </c>
      <c r="D116" s="62">
        <v>0.37468066533673117</v>
      </c>
      <c r="E116" s="63">
        <v>5939</v>
      </c>
      <c r="F116" s="64">
        <v>0</v>
      </c>
      <c r="H116" s="60" t="s">
        <v>164</v>
      </c>
      <c r="I116" s="80">
        <v>-2.2180201076498797E-3</v>
      </c>
      <c r="J116" s="76"/>
      <c r="K116">
        <f t="shared" si="4"/>
        <v>-4.9200104132679674E-3</v>
      </c>
      <c r="L116">
        <f t="shared" si="5"/>
        <v>9.9975090042702026E-4</v>
      </c>
    </row>
    <row r="117" spans="2:12" x14ac:dyDescent="0.25">
      <c r="B117" s="60" t="s">
        <v>165</v>
      </c>
      <c r="C117" s="61">
        <v>0.26317561879104229</v>
      </c>
      <c r="D117" s="62">
        <v>0.4403939928640716</v>
      </c>
      <c r="E117" s="63">
        <v>5939</v>
      </c>
      <c r="F117" s="64">
        <v>0</v>
      </c>
      <c r="H117" s="60" t="s">
        <v>165</v>
      </c>
      <c r="I117" s="80">
        <v>-4.6831899018023967E-2</v>
      </c>
      <c r="J117" s="76"/>
      <c r="K117">
        <f t="shared" si="4"/>
        <v>-7.835457697863403E-2</v>
      </c>
      <c r="L117">
        <f t="shared" si="5"/>
        <v>2.7986335424498403E-2</v>
      </c>
    </row>
    <row r="118" spans="2:12" ht="24" x14ac:dyDescent="0.25">
      <c r="B118" s="60" t="s">
        <v>166</v>
      </c>
      <c r="C118" s="65">
        <v>2.1264115961570873</v>
      </c>
      <c r="D118" s="66">
        <v>1.4826486785099031</v>
      </c>
      <c r="E118" s="63">
        <v>5939</v>
      </c>
      <c r="F118" s="64">
        <v>6</v>
      </c>
      <c r="H118" s="60" t="s">
        <v>166</v>
      </c>
      <c r="I118" s="80">
        <v>-2.0404864681600278E-2</v>
      </c>
      <c r="J118" s="76"/>
      <c r="K118" t="s">
        <v>209</v>
      </c>
    </row>
    <row r="119" spans="2:12" x14ac:dyDescent="0.25">
      <c r="B119" s="60" t="s">
        <v>167</v>
      </c>
      <c r="C119" s="67">
        <v>7223.6409828260557</v>
      </c>
      <c r="D119" s="68">
        <v>27128.9312716079</v>
      </c>
      <c r="E119" s="63">
        <v>5939</v>
      </c>
      <c r="F119" s="64">
        <v>58</v>
      </c>
      <c r="H119" s="60" t="s">
        <v>167</v>
      </c>
      <c r="I119" s="80">
        <v>-1.9515802351278221E-2</v>
      </c>
      <c r="J119" s="76"/>
      <c r="K119" t="s">
        <v>210</v>
      </c>
    </row>
    <row r="120" spans="2:12" x14ac:dyDescent="0.25">
      <c r="B120" s="60" t="s">
        <v>168</v>
      </c>
      <c r="C120" s="69">
        <v>0.98349890553965313</v>
      </c>
      <c r="D120" s="70">
        <v>0.12740306662239451</v>
      </c>
      <c r="E120" s="63">
        <v>5939</v>
      </c>
      <c r="F120" s="64">
        <v>0</v>
      </c>
      <c r="H120" s="60" t="s">
        <v>168</v>
      </c>
      <c r="I120" s="80">
        <v>4.3225967847841995E-2</v>
      </c>
      <c r="J120" s="76"/>
      <c r="K120">
        <f t="shared" si="4"/>
        <v>5.5985762156825509E-3</v>
      </c>
      <c r="L120">
        <f t="shared" si="5"/>
        <v>-0.33368656812042619</v>
      </c>
    </row>
    <row r="121" spans="2:12" x14ac:dyDescent="0.25">
      <c r="B121" s="60" t="s">
        <v>169</v>
      </c>
      <c r="C121" s="69">
        <v>9.0924398046809268E-3</v>
      </c>
      <c r="D121" s="70">
        <v>9.4927786500085237E-2</v>
      </c>
      <c r="E121" s="63">
        <v>5939</v>
      </c>
      <c r="F121" s="64">
        <v>0</v>
      </c>
      <c r="H121" s="60" t="s">
        <v>169</v>
      </c>
      <c r="I121" s="80">
        <v>-3.5026240381520066E-2</v>
      </c>
      <c r="J121" s="76"/>
      <c r="K121">
        <f t="shared" si="4"/>
        <v>-0.36562283477699803</v>
      </c>
      <c r="L121">
        <f t="shared" si="5"/>
        <v>3.3549079146912323E-3</v>
      </c>
    </row>
    <row r="122" spans="2:12" x14ac:dyDescent="0.25">
      <c r="B122" s="60" t="s">
        <v>170</v>
      </c>
      <c r="C122" s="69">
        <v>3.5359488129314701E-3</v>
      </c>
      <c r="D122" s="70">
        <v>5.9363618921182769E-2</v>
      </c>
      <c r="E122" s="63">
        <v>5939</v>
      </c>
      <c r="F122" s="64">
        <v>0</v>
      </c>
      <c r="H122" s="60" t="s">
        <v>170</v>
      </c>
      <c r="I122" s="80">
        <v>-2.1372863232236371E-2</v>
      </c>
      <c r="J122" s="76"/>
      <c r="K122">
        <f t="shared" si="4"/>
        <v>-0.35875996559673806</v>
      </c>
      <c r="L122">
        <f t="shared" si="5"/>
        <v>1.2730583436180295E-3</v>
      </c>
    </row>
    <row r="123" spans="2:12" x14ac:dyDescent="0.25">
      <c r="B123" s="60" t="s">
        <v>171</v>
      </c>
      <c r="C123" s="69">
        <v>3.872705842734467E-3</v>
      </c>
      <c r="D123" s="70">
        <v>6.2115679636645216E-2</v>
      </c>
      <c r="E123" s="63">
        <v>5939</v>
      </c>
      <c r="F123" s="64">
        <v>0</v>
      </c>
      <c r="H123" s="60" t="s">
        <v>171</v>
      </c>
      <c r="I123" s="80">
        <v>-1.4704610653355833E-2</v>
      </c>
      <c r="J123" s="76"/>
      <c r="K123">
        <f t="shared" ref="K123:K124" si="6">((1-C123)/D123)*I123</f>
        <v>-0.23581266610052579</v>
      </c>
      <c r="L123">
        <f t="shared" ref="L123:L124" si="7">((0-C123)/D123)*I123</f>
        <v>9.1678352270319345E-4</v>
      </c>
    </row>
    <row r="124" spans="2:12" x14ac:dyDescent="0.25">
      <c r="B124" s="60" t="s">
        <v>172</v>
      </c>
      <c r="C124" s="69">
        <v>0.99292810237413709</v>
      </c>
      <c r="D124" s="70">
        <v>8.3803749460649835E-2</v>
      </c>
      <c r="E124" s="63">
        <v>5939</v>
      </c>
      <c r="F124" s="64">
        <v>0</v>
      </c>
      <c r="H124" s="60" t="s">
        <v>172</v>
      </c>
      <c r="I124" s="80">
        <v>2.7141958702896297E-2</v>
      </c>
      <c r="J124" s="76"/>
      <c r="K124">
        <f t="shared" si="6"/>
        <v>2.2904124761435598E-3</v>
      </c>
      <c r="L124">
        <f t="shared" si="7"/>
        <v>-0.321584818376634</v>
      </c>
    </row>
    <row r="125" spans="2:12" x14ac:dyDescent="0.25">
      <c r="B125" s="60" t="s">
        <v>173</v>
      </c>
      <c r="C125" s="69">
        <v>4.3778413874389615E-3</v>
      </c>
      <c r="D125" s="70">
        <v>6.6025827697910447E-2</v>
      </c>
      <c r="E125" s="63">
        <v>5939</v>
      </c>
      <c r="F125" s="64">
        <v>0</v>
      </c>
      <c r="H125" s="60" t="s">
        <v>173</v>
      </c>
      <c r="I125" s="80">
        <v>-2.5837127573307948E-2</v>
      </c>
      <c r="J125" s="76"/>
      <c r="K125">
        <f t="shared" ref="K125:K141" si="8">((1-C125)/D125)*I125</f>
        <v>-0.38960536541216401</v>
      </c>
      <c r="L125">
        <f t="shared" ref="L125:L141" si="9">((0-C125)/D125)*I125</f>
        <v>1.7131303062263253E-3</v>
      </c>
    </row>
    <row r="126" spans="2:12" x14ac:dyDescent="0.25">
      <c r="B126" s="60" t="s">
        <v>174</v>
      </c>
      <c r="C126" s="69">
        <v>1.8521636639164841E-3</v>
      </c>
      <c r="D126" s="70">
        <v>4.3000517357867689E-2</v>
      </c>
      <c r="E126" s="63">
        <v>5939</v>
      </c>
      <c r="F126" s="64">
        <v>0</v>
      </c>
      <c r="H126" s="60" t="s">
        <v>174</v>
      </c>
      <c r="I126" s="80">
        <v>-9.2853965884203468E-3</v>
      </c>
      <c r="J126" s="76"/>
      <c r="K126">
        <f t="shared" si="8"/>
        <v>-0.21553690708231543</v>
      </c>
      <c r="L126">
        <f t="shared" si="9"/>
        <v>3.999504011311521E-4</v>
      </c>
    </row>
    <row r="127" spans="2:12" x14ac:dyDescent="0.25">
      <c r="B127" s="60" t="s">
        <v>175</v>
      </c>
      <c r="C127" s="69">
        <v>8.418925745074928E-4</v>
      </c>
      <c r="D127" s="70">
        <v>2.9005610707770354E-2</v>
      </c>
      <c r="E127" s="63">
        <v>5939</v>
      </c>
      <c r="F127" s="64">
        <v>0</v>
      </c>
      <c r="H127" s="60" t="s">
        <v>175</v>
      </c>
      <c r="I127" s="80">
        <v>-5.8403637205352637E-3</v>
      </c>
      <c r="J127" s="76"/>
      <c r="K127">
        <f t="shared" si="8"/>
        <v>-0.2011833786393353</v>
      </c>
      <c r="L127">
        <f t="shared" si="9"/>
        <v>1.6951750812212277E-4</v>
      </c>
    </row>
    <row r="128" spans="2:12" x14ac:dyDescent="0.25">
      <c r="B128" s="60" t="s">
        <v>176</v>
      </c>
      <c r="C128" s="69">
        <v>0.9954537800976595</v>
      </c>
      <c r="D128" s="70">
        <v>6.7277885824065284E-2</v>
      </c>
      <c r="E128" s="63">
        <v>5939</v>
      </c>
      <c r="F128" s="64">
        <v>0</v>
      </c>
      <c r="H128" s="60" t="s">
        <v>176</v>
      </c>
      <c r="I128" s="80">
        <v>2.9918726332428775E-2</v>
      </c>
      <c r="J128" s="76"/>
      <c r="K128">
        <f t="shared" si="8"/>
        <v>2.0217209182354112E-3</v>
      </c>
      <c r="L128">
        <f t="shared" si="9"/>
        <v>-0.4426820025410243</v>
      </c>
    </row>
    <row r="129" spans="2:12" x14ac:dyDescent="0.25">
      <c r="B129" s="60" t="s">
        <v>177</v>
      </c>
      <c r="C129" s="69">
        <v>4.2094628725374622E-3</v>
      </c>
      <c r="D129" s="70">
        <v>6.4749125192811924E-2</v>
      </c>
      <c r="E129" s="63">
        <v>5939</v>
      </c>
      <c r="F129" s="64">
        <v>0</v>
      </c>
      <c r="H129" s="60" t="s">
        <v>177</v>
      </c>
      <c r="I129" s="80">
        <v>-2.9606007506921068E-2</v>
      </c>
      <c r="J129" s="76"/>
      <c r="K129">
        <f t="shared" si="8"/>
        <v>-0.45531707231141821</v>
      </c>
      <c r="L129">
        <f t="shared" si="9"/>
        <v>1.9247424429802923E-3</v>
      </c>
    </row>
    <row r="130" spans="2:12" x14ac:dyDescent="0.25">
      <c r="B130" s="60" t="s">
        <v>178</v>
      </c>
      <c r="C130" s="69">
        <v>3.3675702980299712E-4</v>
      </c>
      <c r="D130" s="70">
        <v>1.834939556512153E-2</v>
      </c>
      <c r="E130" s="63">
        <v>5939</v>
      </c>
      <c r="F130" s="64">
        <v>0</v>
      </c>
      <c r="H130" s="60" t="s">
        <v>178</v>
      </c>
      <c r="I130" s="80">
        <v>-5.2266336146755852E-3</v>
      </c>
      <c r="J130" s="76"/>
      <c r="K130">
        <f t="shared" si="8"/>
        <v>-0.284743630411187</v>
      </c>
      <c r="L130">
        <f t="shared" si="9"/>
        <v>9.5921721546635326E-5</v>
      </c>
    </row>
    <row r="131" spans="2:12" x14ac:dyDescent="0.25">
      <c r="B131" s="60" t="s">
        <v>179</v>
      </c>
      <c r="C131" s="69">
        <v>0.89644721333557842</v>
      </c>
      <c r="D131" s="70">
        <v>0.3047051692736924</v>
      </c>
      <c r="E131" s="63">
        <v>5939</v>
      </c>
      <c r="F131" s="64">
        <v>0</v>
      </c>
      <c r="H131" s="60" t="s">
        <v>179</v>
      </c>
      <c r="I131" s="80">
        <v>5.2895777909762035E-2</v>
      </c>
      <c r="J131" s="76"/>
      <c r="K131">
        <f t="shared" si="8"/>
        <v>1.7976410503289509E-2</v>
      </c>
      <c r="L131">
        <f t="shared" si="9"/>
        <v>-0.15562017808050957</v>
      </c>
    </row>
    <row r="132" spans="2:12" x14ac:dyDescent="0.25">
      <c r="B132" s="60" t="s">
        <v>180</v>
      </c>
      <c r="C132" s="69">
        <v>5.5901666947297528E-2</v>
      </c>
      <c r="D132" s="70">
        <v>0.22975107950511237</v>
      </c>
      <c r="E132" s="63">
        <v>5939</v>
      </c>
      <c r="F132" s="64">
        <v>0</v>
      </c>
      <c r="H132" s="60" t="s">
        <v>180</v>
      </c>
      <c r="I132" s="80">
        <v>-3.8558791181908428E-2</v>
      </c>
      <c r="J132" s="76"/>
      <c r="K132">
        <f t="shared" si="8"/>
        <v>-0.15844665695491086</v>
      </c>
      <c r="L132">
        <f t="shared" si="9"/>
        <v>9.3818958639255226E-3</v>
      </c>
    </row>
    <row r="133" spans="2:12" x14ac:dyDescent="0.25">
      <c r="B133" s="60" t="s">
        <v>181</v>
      </c>
      <c r="C133" s="69">
        <v>2.9802997137565245E-2</v>
      </c>
      <c r="D133" s="70">
        <v>0.17005777825949731</v>
      </c>
      <c r="E133" s="63">
        <v>5939</v>
      </c>
      <c r="F133" s="64">
        <v>0</v>
      </c>
      <c r="H133" s="60" t="s">
        <v>181</v>
      </c>
      <c r="I133" s="80">
        <v>-3.180999084594513E-2</v>
      </c>
      <c r="J133" s="76"/>
      <c r="K133">
        <f t="shared" si="8"/>
        <v>-0.18147924838065374</v>
      </c>
      <c r="L133">
        <f t="shared" si="9"/>
        <v>5.5747703858687455E-3</v>
      </c>
    </row>
    <row r="134" spans="2:12" x14ac:dyDescent="0.25">
      <c r="B134" s="60" t="s">
        <v>182</v>
      </c>
      <c r="C134" s="69">
        <v>1.784812257955885E-2</v>
      </c>
      <c r="D134" s="70">
        <v>0.13241041952765478</v>
      </c>
      <c r="E134" s="63">
        <v>5939</v>
      </c>
      <c r="F134" s="64">
        <v>0</v>
      </c>
      <c r="H134" s="60" t="s">
        <v>182</v>
      </c>
      <c r="I134" s="80">
        <v>-1.3965341249443911E-2</v>
      </c>
      <c r="J134" s="76"/>
      <c r="K134">
        <f t="shared" si="8"/>
        <v>-0.10358766459533626</v>
      </c>
      <c r="L134">
        <f t="shared" si="9"/>
        <v>1.882443416270469E-3</v>
      </c>
    </row>
    <row r="135" spans="2:12" x14ac:dyDescent="0.25">
      <c r="B135" s="60" t="s">
        <v>183</v>
      </c>
      <c r="C135" s="69">
        <v>0.98821350395689511</v>
      </c>
      <c r="D135" s="70">
        <v>0.10793301666179915</v>
      </c>
      <c r="E135" s="63">
        <v>5939</v>
      </c>
      <c r="F135" s="64">
        <v>0</v>
      </c>
      <c r="H135" s="60" t="s">
        <v>183</v>
      </c>
      <c r="I135" s="80">
        <v>3.0354938236882182E-2</v>
      </c>
      <c r="J135" s="76"/>
      <c r="K135">
        <f t="shared" si="8"/>
        <v>3.314818490979267E-3</v>
      </c>
      <c r="L135">
        <f t="shared" si="9"/>
        <v>-0.27792385319367624</v>
      </c>
    </row>
    <row r="136" spans="2:12" x14ac:dyDescent="0.25">
      <c r="B136" s="60" t="s">
        <v>184</v>
      </c>
      <c r="C136" s="69">
        <v>4.7145984172419601E-3</v>
      </c>
      <c r="D136" s="70">
        <v>6.8506650819611686E-2</v>
      </c>
      <c r="E136" s="63">
        <v>5939</v>
      </c>
      <c r="F136" s="64">
        <v>0</v>
      </c>
      <c r="H136" s="60" t="s">
        <v>184</v>
      </c>
      <c r="I136" s="80">
        <v>-2.3788299850364431E-2</v>
      </c>
      <c r="J136" s="76"/>
      <c r="K136">
        <f t="shared" si="8"/>
        <v>-0.34560363535919864</v>
      </c>
      <c r="L136">
        <f t="shared" si="9"/>
        <v>1.6371006242695927E-3</v>
      </c>
    </row>
    <row r="137" spans="2:12" x14ac:dyDescent="0.25">
      <c r="B137" s="60" t="s">
        <v>185</v>
      </c>
      <c r="C137" s="69">
        <v>3.1991917831284723E-3</v>
      </c>
      <c r="D137" s="70">
        <v>5.6475605329432445E-2</v>
      </c>
      <c r="E137" s="63">
        <v>5939</v>
      </c>
      <c r="F137" s="64">
        <v>0</v>
      </c>
      <c r="H137" s="60" t="s">
        <v>185</v>
      </c>
      <c r="I137" s="80">
        <v>-1.2439713615808586E-2</v>
      </c>
      <c r="J137" s="76"/>
      <c r="K137">
        <f t="shared" si="8"/>
        <v>-0.21956234933461019</v>
      </c>
      <c r="L137">
        <f t="shared" si="9"/>
        <v>7.0467645901310693E-4</v>
      </c>
    </row>
    <row r="138" spans="2:12" x14ac:dyDescent="0.25">
      <c r="B138" s="60" t="s">
        <v>186</v>
      </c>
      <c r="C138" s="69">
        <v>3.8727058427344679E-3</v>
      </c>
      <c r="D138" s="70">
        <v>6.2115679636644487E-2</v>
      </c>
      <c r="E138" s="63">
        <v>5939</v>
      </c>
      <c r="F138" s="64">
        <v>0</v>
      </c>
      <c r="H138" s="60" t="s">
        <v>186</v>
      </c>
      <c r="I138" s="80">
        <v>-1.519910837317257E-2</v>
      </c>
      <c r="J138" s="76"/>
      <c r="K138">
        <f t="shared" si="8"/>
        <v>-0.24374275200620366</v>
      </c>
      <c r="L138">
        <f t="shared" si="9"/>
        <v>9.4761380935474732E-4</v>
      </c>
    </row>
    <row r="139" spans="2:12" x14ac:dyDescent="0.25">
      <c r="B139" s="60" t="s">
        <v>187</v>
      </c>
      <c r="C139" s="69">
        <v>0.99309648088903857</v>
      </c>
      <c r="D139" s="70">
        <v>8.2807095763990243E-2</v>
      </c>
      <c r="E139" s="63">
        <v>5939</v>
      </c>
      <c r="F139" s="64">
        <v>0</v>
      </c>
      <c r="H139" s="60" t="s">
        <v>187</v>
      </c>
      <c r="I139" s="80">
        <v>7.9319389878915302E-3</v>
      </c>
      <c r="J139" s="76"/>
      <c r="K139">
        <f t="shared" si="8"/>
        <v>6.6127536396103895E-4</v>
      </c>
      <c r="L139">
        <f t="shared" si="9"/>
        <v>-9.5126880405907638E-2</v>
      </c>
    </row>
    <row r="140" spans="2:12" x14ac:dyDescent="0.25">
      <c r="B140" s="60" t="s">
        <v>188</v>
      </c>
      <c r="C140" s="69">
        <v>5.2197339619464555E-3</v>
      </c>
      <c r="D140" s="70">
        <v>7.2064990043896868E-2</v>
      </c>
      <c r="E140" s="63">
        <v>5939</v>
      </c>
      <c r="F140" s="64">
        <v>0</v>
      </c>
      <c r="H140" s="60" t="s">
        <v>188</v>
      </c>
      <c r="I140" s="80">
        <v>-4.6234833987218484E-3</v>
      </c>
      <c r="J140" s="76"/>
      <c r="K140">
        <f t="shared" si="8"/>
        <v>-6.3822253255033379E-2</v>
      </c>
      <c r="L140">
        <f t="shared" si="9"/>
        <v>3.348831839719083E-4</v>
      </c>
    </row>
    <row r="141" spans="2:12" x14ac:dyDescent="0.25">
      <c r="B141" s="60" t="s">
        <v>189</v>
      </c>
      <c r="C141" s="69">
        <v>1.6837851490149856E-3</v>
      </c>
      <c r="D141" s="70">
        <v>4.1002842585845335E-2</v>
      </c>
      <c r="E141" s="63">
        <v>5939</v>
      </c>
      <c r="F141" s="64">
        <v>0</v>
      </c>
      <c r="H141" s="60" t="s">
        <v>189</v>
      </c>
      <c r="I141" s="80">
        <v>-7.8928563450190135E-3</v>
      </c>
      <c r="J141" s="76"/>
      <c r="K141">
        <f t="shared" si="8"/>
        <v>-0.19217122457363678</v>
      </c>
      <c r="L141">
        <f t="shared" si="9"/>
        <v>3.2412080380104027E-4</v>
      </c>
    </row>
    <row r="142" spans="2:12" x14ac:dyDescent="0.25">
      <c r="B142" s="60" t="s">
        <v>190</v>
      </c>
      <c r="C142" s="69">
        <v>0.99932648594039419</v>
      </c>
      <c r="D142" s="70">
        <v>2.594559281303729E-2</v>
      </c>
      <c r="E142" s="63">
        <v>5939</v>
      </c>
      <c r="F142" s="64">
        <v>0</v>
      </c>
      <c r="H142" s="60" t="s">
        <v>190</v>
      </c>
      <c r="I142" s="80">
        <v>-6.7911066876500856E-4</v>
      </c>
      <c r="J142" s="76"/>
      <c r="K142">
        <f t="shared" ref="K142:K160" si="10">((1-C142)/D142)*I142</f>
        <v>-1.7628835337757354E-5</v>
      </c>
      <c r="L142">
        <f t="shared" ref="L142:L160" si="11">((0-C142)/D142)*I142</f>
        <v>2.6156784432404778E-2</v>
      </c>
    </row>
    <row r="143" spans="2:12" x14ac:dyDescent="0.25">
      <c r="B143" s="60" t="s">
        <v>191</v>
      </c>
      <c r="C143" s="69">
        <v>1.6837851490149856E-4</v>
      </c>
      <c r="D143" s="70">
        <v>1.2976074710846993E-2</v>
      </c>
      <c r="E143" s="63">
        <v>5939</v>
      </c>
      <c r="F143" s="64">
        <v>0</v>
      </c>
      <c r="H143" s="60" t="s">
        <v>191</v>
      </c>
      <c r="I143" s="80">
        <v>9.5262138585318619E-5</v>
      </c>
      <c r="J143" s="76"/>
      <c r="K143">
        <f t="shared" si="10"/>
        <v>7.3401317894909246E-3</v>
      </c>
      <c r="L143">
        <f t="shared" si="11"/>
        <v>-1.2361286273982697E-6</v>
      </c>
    </row>
    <row r="144" spans="2:12" x14ac:dyDescent="0.25">
      <c r="B144" s="60" t="s">
        <v>192</v>
      </c>
      <c r="C144" s="69">
        <v>5.0513554470449568E-4</v>
      </c>
      <c r="D144" s="70">
        <v>2.2471435381645713E-2</v>
      </c>
      <c r="E144" s="63">
        <v>5939</v>
      </c>
      <c r="F144" s="64">
        <v>0</v>
      </c>
      <c r="H144" s="60" t="s">
        <v>192</v>
      </c>
      <c r="I144" s="80">
        <v>7.2909451404052457E-4</v>
      </c>
      <c r="J144" s="76"/>
      <c r="K144">
        <f t="shared" si="10"/>
        <v>3.2429001980053523E-2</v>
      </c>
      <c r="L144">
        <f t="shared" si="11"/>
        <v>-1.6389320407708993E-5</v>
      </c>
    </row>
    <row r="145" spans="2:12" x14ac:dyDescent="0.25">
      <c r="B145" s="60" t="s">
        <v>193</v>
      </c>
      <c r="C145" s="69">
        <v>0.9478026603805354</v>
      </c>
      <c r="D145" s="70">
        <v>0.22244349599785967</v>
      </c>
      <c r="E145" s="63">
        <v>5939</v>
      </c>
      <c r="F145" s="64">
        <v>0</v>
      </c>
      <c r="H145" s="60" t="s">
        <v>193</v>
      </c>
      <c r="I145" s="80">
        <v>4.6686853938091445E-2</v>
      </c>
      <c r="J145" s="76"/>
      <c r="K145">
        <f t="shared" si="10"/>
        <v>1.0955274551135203E-2</v>
      </c>
      <c r="L145">
        <f t="shared" si="11"/>
        <v>-0.19892658209141934</v>
      </c>
    </row>
    <row r="146" spans="2:12" x14ac:dyDescent="0.25">
      <c r="B146" s="60" t="s">
        <v>194</v>
      </c>
      <c r="C146" s="69">
        <v>2.256272099680081E-2</v>
      </c>
      <c r="D146" s="70">
        <v>0.14851719968847218</v>
      </c>
      <c r="E146" s="63">
        <v>5939</v>
      </c>
      <c r="F146" s="64">
        <v>0</v>
      </c>
      <c r="H146" s="60" t="s">
        <v>194</v>
      </c>
      <c r="I146" s="80">
        <v>-3.6587131147389138E-2</v>
      </c>
      <c r="J146" s="76"/>
      <c r="K146">
        <f t="shared" si="10"/>
        <v>-0.24079114062378212</v>
      </c>
      <c r="L146">
        <f t="shared" si="11"/>
        <v>5.5583140126764527E-3</v>
      </c>
    </row>
    <row r="147" spans="2:12" x14ac:dyDescent="0.25">
      <c r="B147" s="60" t="s">
        <v>195</v>
      </c>
      <c r="C147" s="69">
        <v>1.3975416736824384E-2</v>
      </c>
      <c r="D147" s="70">
        <v>0.11739857379087362</v>
      </c>
      <c r="E147" s="63">
        <v>5939</v>
      </c>
      <c r="F147" s="64">
        <v>0</v>
      </c>
      <c r="H147" s="60" t="s">
        <v>195</v>
      </c>
      <c r="I147" s="80">
        <v>-2.1329643498369164E-2</v>
      </c>
      <c r="J147" s="76"/>
      <c r="K147">
        <f t="shared" si="10"/>
        <v>-0.17914657872331427</v>
      </c>
      <c r="L147">
        <f t="shared" si="11"/>
        <v>2.5391335440633684E-3</v>
      </c>
    </row>
    <row r="148" spans="2:12" x14ac:dyDescent="0.25">
      <c r="B148" s="60" t="s">
        <v>196</v>
      </c>
      <c r="C148" s="69">
        <v>1.5659201885839368E-2</v>
      </c>
      <c r="D148" s="70">
        <v>0.12416354982111094</v>
      </c>
      <c r="E148" s="63">
        <v>5939</v>
      </c>
      <c r="F148" s="64">
        <v>0</v>
      </c>
      <c r="H148" s="60" t="s">
        <v>196</v>
      </c>
      <c r="I148" s="80">
        <v>-1.9710285521273799E-2</v>
      </c>
      <c r="J148" s="76"/>
      <c r="K148">
        <f t="shared" si="10"/>
        <v>-0.15625872656686776</v>
      </c>
      <c r="L148">
        <f t="shared" si="11"/>
        <v>2.4858127900647797E-3</v>
      </c>
    </row>
    <row r="149" spans="2:12" x14ac:dyDescent="0.25">
      <c r="B149" s="60" t="s">
        <v>197</v>
      </c>
      <c r="C149" s="69">
        <v>0.80131335241623169</v>
      </c>
      <c r="D149" s="70">
        <v>0.39904520515603398</v>
      </c>
      <c r="E149" s="63">
        <v>5939</v>
      </c>
      <c r="F149" s="64">
        <v>0</v>
      </c>
      <c r="H149" s="60" t="s">
        <v>197</v>
      </c>
      <c r="I149" s="80">
        <v>5.670565690167776E-2</v>
      </c>
      <c r="J149" s="76"/>
      <c r="K149">
        <f t="shared" si="10"/>
        <v>2.8234036453148859E-2</v>
      </c>
      <c r="L149">
        <f t="shared" si="11"/>
        <v>-0.11386930464452154</v>
      </c>
    </row>
    <row r="150" spans="2:12" x14ac:dyDescent="0.25">
      <c r="B150" s="60" t="s">
        <v>198</v>
      </c>
      <c r="C150" s="69">
        <v>9.2439804680922708E-2</v>
      </c>
      <c r="D150" s="70">
        <v>0.28967018423241042</v>
      </c>
      <c r="E150" s="63">
        <v>5939</v>
      </c>
      <c r="F150" s="64">
        <v>0</v>
      </c>
      <c r="H150" s="60" t="s">
        <v>198</v>
      </c>
      <c r="I150" s="80">
        <v>-3.806973919861377E-2</v>
      </c>
      <c r="J150" s="76"/>
      <c r="K150">
        <f t="shared" si="10"/>
        <v>-0.11927558245041663</v>
      </c>
      <c r="L150">
        <f t="shared" si="11"/>
        <v>1.2148848750515534E-2</v>
      </c>
    </row>
    <row r="151" spans="2:12" x14ac:dyDescent="0.25">
      <c r="B151" s="60" t="s">
        <v>199</v>
      </c>
      <c r="C151" s="69">
        <v>8.0653308637817805E-2</v>
      </c>
      <c r="D151" s="70">
        <v>0.27232487865712135</v>
      </c>
      <c r="E151" s="63">
        <v>5939</v>
      </c>
      <c r="F151" s="64">
        <v>0</v>
      </c>
      <c r="H151" s="60" t="s">
        <v>199</v>
      </c>
      <c r="I151" s="80">
        <v>-2.8578884846946224E-2</v>
      </c>
      <c r="J151" s="76"/>
      <c r="K151">
        <f t="shared" si="10"/>
        <v>-9.6479996085637648E-2</v>
      </c>
      <c r="L151">
        <f t="shared" si="11"/>
        <v>8.4640875686850595E-3</v>
      </c>
    </row>
    <row r="152" spans="2:12" x14ac:dyDescent="0.25">
      <c r="B152" s="60" t="s">
        <v>200</v>
      </c>
      <c r="C152" s="69">
        <v>2.5593534265027782E-2</v>
      </c>
      <c r="D152" s="70">
        <v>0.15793259664962342</v>
      </c>
      <c r="E152" s="63">
        <v>5939</v>
      </c>
      <c r="F152" s="64">
        <v>0</v>
      </c>
      <c r="H152" s="60" t="s">
        <v>200</v>
      </c>
      <c r="I152" s="80">
        <v>-2.4173038735409335E-2</v>
      </c>
      <c r="J152" s="76"/>
      <c r="K152">
        <f t="shared" si="10"/>
        <v>-0.14914188546206592</v>
      </c>
      <c r="L152">
        <f t="shared" si="11"/>
        <v>3.9173261776799763E-3</v>
      </c>
    </row>
    <row r="153" spans="2:12" x14ac:dyDescent="0.25">
      <c r="B153" s="60" t="s">
        <v>201</v>
      </c>
      <c r="C153" s="69">
        <v>0.97238592355615427</v>
      </c>
      <c r="D153" s="70">
        <v>0.16387819015873176</v>
      </c>
      <c r="E153" s="63">
        <v>5939</v>
      </c>
      <c r="F153" s="64">
        <v>0</v>
      </c>
      <c r="H153" s="60" t="s">
        <v>201</v>
      </c>
      <c r="I153" s="80">
        <v>5.1503859261286526E-2</v>
      </c>
      <c r="J153" s="76"/>
      <c r="K153">
        <f t="shared" si="10"/>
        <v>8.6785892949920312E-3</v>
      </c>
      <c r="L153">
        <f t="shared" si="11"/>
        <v>-0.30560276328401859</v>
      </c>
    </row>
    <row r="154" spans="2:12" x14ac:dyDescent="0.25">
      <c r="B154" s="60" t="s">
        <v>202</v>
      </c>
      <c r="C154" s="69">
        <v>1.3638659707021382E-2</v>
      </c>
      <c r="D154" s="70">
        <v>0.11599531105415188</v>
      </c>
      <c r="E154" s="63">
        <v>5939</v>
      </c>
      <c r="F154" s="64">
        <v>0</v>
      </c>
      <c r="H154" s="60" t="s">
        <v>202</v>
      </c>
      <c r="I154" s="80">
        <v>-3.4248106159479243E-2</v>
      </c>
      <c r="J154" s="76"/>
      <c r="K154">
        <f t="shared" si="10"/>
        <v>-0.29122735726955074</v>
      </c>
      <c r="L154">
        <f t="shared" si="11"/>
        <v>4.0268719595141014E-3</v>
      </c>
    </row>
    <row r="155" spans="2:12" x14ac:dyDescent="0.25">
      <c r="B155" s="60" t="s">
        <v>203</v>
      </c>
      <c r="C155" s="69">
        <v>9.0924398046809251E-3</v>
      </c>
      <c r="D155" s="70">
        <v>9.49277865000865E-2</v>
      </c>
      <c r="E155" s="63">
        <v>5939</v>
      </c>
      <c r="F155" s="64">
        <v>0</v>
      </c>
      <c r="H155" s="60" t="s">
        <v>203</v>
      </c>
      <c r="I155" s="80">
        <v>-3.0561291683462201E-2</v>
      </c>
      <c r="J155" s="76"/>
      <c r="K155">
        <f t="shared" si="10"/>
        <v>-0.31901528619809788</v>
      </c>
      <c r="L155">
        <f t="shared" si="11"/>
        <v>2.9272430679179759E-3</v>
      </c>
    </row>
    <row r="156" spans="2:12" x14ac:dyDescent="0.25">
      <c r="B156" s="60" t="s">
        <v>204</v>
      </c>
      <c r="C156" s="69">
        <v>4.8829769321434577E-3</v>
      </c>
      <c r="D156" s="70">
        <v>6.9713354386994261E-2</v>
      </c>
      <c r="E156" s="63">
        <v>5939</v>
      </c>
      <c r="F156" s="64">
        <v>0</v>
      </c>
      <c r="H156" s="60" t="s">
        <v>204</v>
      </c>
      <c r="I156" s="80">
        <v>-2.2472362098000274E-2</v>
      </c>
      <c r="J156" s="76"/>
      <c r="K156">
        <f t="shared" si="10"/>
        <v>-0.32077971672579481</v>
      </c>
      <c r="L156">
        <f t="shared" si="11"/>
        <v>1.5740459873177745E-3</v>
      </c>
    </row>
    <row r="157" spans="2:12" x14ac:dyDescent="0.25">
      <c r="B157" s="60" t="s">
        <v>205</v>
      </c>
      <c r="C157" s="69">
        <v>0.99309648088903857</v>
      </c>
      <c r="D157" s="70">
        <v>8.2807095763989563E-2</v>
      </c>
      <c r="E157" s="63">
        <v>5939</v>
      </c>
      <c r="F157" s="64">
        <v>0</v>
      </c>
      <c r="H157" s="60" t="s">
        <v>205</v>
      </c>
      <c r="I157" s="80">
        <v>7.7460573382000233E-3</v>
      </c>
      <c r="J157" s="76"/>
      <c r="K157">
        <f t="shared" si="10"/>
        <v>6.4577865429887068E-4</v>
      </c>
      <c r="L157">
        <f t="shared" si="11"/>
        <v>-9.289762202572549E-2</v>
      </c>
    </row>
    <row r="158" spans="2:12" x14ac:dyDescent="0.25">
      <c r="B158" s="60" t="s">
        <v>206</v>
      </c>
      <c r="C158" s="69">
        <v>3.0308132682269743E-3</v>
      </c>
      <c r="D158" s="70">
        <v>5.49739602173831E-2</v>
      </c>
      <c r="E158" s="63">
        <v>5939</v>
      </c>
      <c r="F158" s="64">
        <v>0</v>
      </c>
      <c r="H158" s="60" t="s">
        <v>206</v>
      </c>
      <c r="I158" s="80">
        <v>-2.4631331816183022E-3</v>
      </c>
      <c r="J158" s="76"/>
      <c r="K158">
        <f t="shared" si="10"/>
        <v>-4.466965587306454E-2</v>
      </c>
      <c r="L158">
        <f t="shared" si="11"/>
        <v>1.3579696093821343E-4</v>
      </c>
    </row>
    <row r="159" spans="2:12" x14ac:dyDescent="0.25">
      <c r="B159" s="60" t="s">
        <v>207</v>
      </c>
      <c r="C159" s="69">
        <v>2.3572992086209801E-3</v>
      </c>
      <c r="D159" s="70">
        <v>4.84988494567914E-2</v>
      </c>
      <c r="E159" s="63">
        <v>5939</v>
      </c>
      <c r="F159" s="64">
        <v>0</v>
      </c>
      <c r="H159" s="60" t="s">
        <v>207</v>
      </c>
      <c r="I159" s="80">
        <v>-6.5012229420708259E-3</v>
      </c>
      <c r="J159" s="76"/>
      <c r="K159">
        <f t="shared" si="10"/>
        <v>-0.13373302020603253</v>
      </c>
      <c r="L159">
        <f t="shared" si="11"/>
        <v>3.1599363424210218E-4</v>
      </c>
    </row>
    <row r="160" spans="2:12" ht="15.75" thickBot="1" x14ac:dyDescent="0.3">
      <c r="B160" s="71" t="s">
        <v>208</v>
      </c>
      <c r="C160" s="72">
        <v>1.5154066341134872E-3</v>
      </c>
      <c r="D160" s="73">
        <v>3.8901992172601464E-2</v>
      </c>
      <c r="E160" s="74">
        <v>5939</v>
      </c>
      <c r="F160" s="75">
        <v>0</v>
      </c>
      <c r="H160" s="71" t="s">
        <v>208</v>
      </c>
      <c r="I160" s="81">
        <v>-4.9025379641897395E-3</v>
      </c>
      <c r="J160" s="76"/>
      <c r="K160">
        <f t="shared" si="10"/>
        <v>-0.12583182382835451</v>
      </c>
      <c r="L160">
        <f t="shared" si="11"/>
        <v>1.9097578658603553E-4</v>
      </c>
    </row>
    <row r="161" spans="2:10" ht="33.75" customHeight="1" thickTop="1" x14ac:dyDescent="0.25">
      <c r="B161" s="125" t="s">
        <v>47</v>
      </c>
      <c r="C161" s="125"/>
      <c r="D161" s="125"/>
      <c r="E161" s="125"/>
      <c r="F161" s="125"/>
      <c r="H161" s="125" t="s">
        <v>6</v>
      </c>
      <c r="I161" s="125"/>
      <c r="J161" s="76"/>
    </row>
  </sheetData>
  <mergeCells count="7">
    <mergeCell ref="K5:L5"/>
    <mergeCell ref="B5:F5"/>
    <mergeCell ref="B6"/>
    <mergeCell ref="B161:F161"/>
    <mergeCell ref="H4:I4"/>
    <mergeCell ref="H5:H6"/>
    <mergeCell ref="H161:I161"/>
  </mergeCells>
  <pageMargins left="0.25" right="0.2" top="0.25" bottom="0.25" header="0.55000000000000004" footer="0.05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61" workbookViewId="0">
      <selection activeCell="L75" sqref="L75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9.42578125" bestFit="1" customWidth="1"/>
    <col min="7" max="7" width="13" customWidth="1"/>
  </cols>
  <sheetData>
    <row r="1" spans="1:9" x14ac:dyDescent="0.25">
      <c r="A1" t="s">
        <v>11</v>
      </c>
    </row>
    <row r="3" spans="1:9" x14ac:dyDescent="0.25">
      <c r="B3" t="s">
        <v>12</v>
      </c>
    </row>
    <row r="5" spans="1:9" ht="15.75" customHeight="1" thickBot="1" x14ac:dyDescent="0.3">
      <c r="C5" s="131" t="s">
        <v>21</v>
      </c>
      <c r="D5" s="131"/>
      <c r="E5" s="131"/>
      <c r="F5" s="131"/>
      <c r="G5" s="131"/>
      <c r="H5" s="131"/>
      <c r="I5" s="131"/>
    </row>
    <row r="6" spans="1:9" ht="25.5" customHeight="1" thickTop="1" x14ac:dyDescent="0.25">
      <c r="C6" s="135" t="s">
        <v>13</v>
      </c>
      <c r="D6" s="136"/>
      <c r="E6" s="139" t="s">
        <v>14</v>
      </c>
      <c r="F6" s="140"/>
      <c r="G6" s="39" t="s">
        <v>15</v>
      </c>
      <c r="H6" s="140" t="s">
        <v>16</v>
      </c>
      <c r="I6" s="142" t="s">
        <v>17</v>
      </c>
    </row>
    <row r="7" spans="1:9" ht="15.75" thickBot="1" x14ac:dyDescent="0.3">
      <c r="C7" s="137"/>
      <c r="D7" s="138"/>
      <c r="E7" s="40" t="s">
        <v>18</v>
      </c>
      <c r="F7" s="41" t="s">
        <v>19</v>
      </c>
      <c r="G7" s="41" t="s">
        <v>20</v>
      </c>
      <c r="H7" s="141"/>
      <c r="I7" s="143"/>
    </row>
    <row r="8" spans="1:9" ht="15.75" thickTop="1" x14ac:dyDescent="0.25">
      <c r="C8" s="133" t="s">
        <v>4</v>
      </c>
      <c r="D8" s="27" t="s">
        <v>50</v>
      </c>
      <c r="E8" s="42">
        <v>0.56662518405188711</v>
      </c>
      <c r="F8" s="43">
        <v>4.6346166304845528E-3</v>
      </c>
      <c r="G8" s="44"/>
      <c r="H8" s="45">
        <v>122.25934294648359</v>
      </c>
      <c r="I8" s="46">
        <v>0</v>
      </c>
    </row>
    <row r="9" spans="1:9" ht="36.75" thickBot="1" x14ac:dyDescent="0.3">
      <c r="C9" s="130"/>
      <c r="D9" s="47" t="s">
        <v>52</v>
      </c>
      <c r="E9" s="48">
        <v>0.78909604675869172</v>
      </c>
      <c r="F9" s="49">
        <v>4.635006864698232E-3</v>
      </c>
      <c r="G9" s="49">
        <v>0.9110367160378805</v>
      </c>
      <c r="H9" s="50">
        <v>170.24700713362736</v>
      </c>
      <c r="I9" s="51">
        <v>0</v>
      </c>
    </row>
    <row r="10" spans="1:9" ht="15.75" customHeight="1" thickTop="1" x14ac:dyDescent="0.25">
      <c r="C10" s="134" t="s">
        <v>43</v>
      </c>
      <c r="D10" s="134"/>
      <c r="E10" s="134"/>
      <c r="F10" s="134"/>
      <c r="G10" s="134"/>
      <c r="H10" s="134"/>
      <c r="I10" s="134"/>
    </row>
    <row r="12" spans="1:9" x14ac:dyDescent="0.25">
      <c r="D12" t="s">
        <v>53</v>
      </c>
    </row>
    <row r="14" spans="1:9" x14ac:dyDescent="0.25">
      <c r="B14" t="s">
        <v>10</v>
      </c>
    </row>
    <row r="16" spans="1:9" ht="15.75" customHeight="1" thickBot="1" x14ac:dyDescent="0.3">
      <c r="C16" s="131" t="s">
        <v>21</v>
      </c>
      <c r="D16" s="131"/>
      <c r="E16" s="131"/>
      <c r="F16" s="131"/>
      <c r="G16" s="131"/>
      <c r="H16" s="131"/>
      <c r="I16" s="131"/>
    </row>
    <row r="17" spans="3:9" ht="25.5" customHeight="1" thickTop="1" x14ac:dyDescent="0.25">
      <c r="C17" s="135" t="s">
        <v>13</v>
      </c>
      <c r="D17" s="136"/>
      <c r="E17" s="139" t="s">
        <v>14</v>
      </c>
      <c r="F17" s="140"/>
      <c r="G17" s="39" t="s">
        <v>15</v>
      </c>
      <c r="H17" s="140" t="s">
        <v>16</v>
      </c>
      <c r="I17" s="142" t="s">
        <v>17</v>
      </c>
    </row>
    <row r="18" spans="3:9" ht="15.75" thickBot="1" x14ac:dyDescent="0.3">
      <c r="C18" s="137"/>
      <c r="D18" s="138"/>
      <c r="E18" s="40" t="s">
        <v>18</v>
      </c>
      <c r="F18" s="41" t="s">
        <v>19</v>
      </c>
      <c r="G18" s="41" t="s">
        <v>20</v>
      </c>
      <c r="H18" s="141"/>
      <c r="I18" s="143"/>
    </row>
    <row r="19" spans="3:9" ht="15.75" thickTop="1" x14ac:dyDescent="0.25">
      <c r="C19" s="133" t="s">
        <v>4</v>
      </c>
      <c r="D19" s="27" t="s">
        <v>50</v>
      </c>
      <c r="E19" s="42">
        <v>-0.57075762687994613</v>
      </c>
      <c r="F19" s="43">
        <v>5.5598551786778822E-3</v>
      </c>
      <c r="G19" s="44"/>
      <c r="H19" s="45">
        <v>-102.65692334376067</v>
      </c>
      <c r="I19" s="46">
        <v>0</v>
      </c>
    </row>
    <row r="20" spans="3:9" ht="36.75" thickBot="1" x14ac:dyDescent="0.3">
      <c r="C20" s="130"/>
      <c r="D20" s="47" t="s">
        <v>51</v>
      </c>
      <c r="E20" s="48">
        <v>0.64827968725410412</v>
      </c>
      <c r="F20" s="49">
        <v>5.5603267324871863E-3</v>
      </c>
      <c r="G20" s="49">
        <v>0.83519235399969161</v>
      </c>
      <c r="H20" s="50">
        <v>116.59021464807384</v>
      </c>
      <c r="I20" s="51">
        <v>0</v>
      </c>
    </row>
    <row r="21" spans="3:9" ht="15.75" customHeight="1" thickTop="1" x14ac:dyDescent="0.25">
      <c r="C21" s="134" t="s">
        <v>43</v>
      </c>
      <c r="D21" s="134"/>
      <c r="E21" s="134"/>
      <c r="F21" s="134"/>
      <c r="G21" s="134"/>
      <c r="H21" s="134"/>
      <c r="I21" s="134"/>
    </row>
    <row r="23" spans="3:9" x14ac:dyDescent="0.25">
      <c r="D23" t="s">
        <v>54</v>
      </c>
    </row>
    <row r="43" spans="2:6" x14ac:dyDescent="0.25">
      <c r="B43" t="s">
        <v>22</v>
      </c>
    </row>
    <row r="45" spans="2:6" x14ac:dyDescent="0.25">
      <c r="C45" s="131" t="s">
        <v>23</v>
      </c>
      <c r="D45" s="131"/>
      <c r="E45" s="131"/>
    </row>
    <row r="46" spans="2:6" ht="15.75" thickBot="1" x14ac:dyDescent="0.3">
      <c r="C46" s="25" t="s">
        <v>44</v>
      </c>
      <c r="D46" s="26"/>
      <c r="E46" s="26"/>
      <c r="F46" s="2"/>
    </row>
    <row r="47" spans="2:6" ht="15.75" thickTop="1" x14ac:dyDescent="0.25">
      <c r="C47" s="132" t="s">
        <v>24</v>
      </c>
      <c r="D47" s="27" t="s">
        <v>25</v>
      </c>
      <c r="E47" s="28">
        <v>11835.000202999976</v>
      </c>
      <c r="F47" s="2"/>
    </row>
    <row r="48" spans="2:6" x14ac:dyDescent="0.25">
      <c r="C48" s="128"/>
      <c r="D48" s="29" t="s">
        <v>26</v>
      </c>
      <c r="E48" s="30">
        <v>0</v>
      </c>
      <c r="F48" s="2"/>
    </row>
    <row r="49" spans="3:6" x14ac:dyDescent="0.25">
      <c r="C49" s="128" t="s">
        <v>1</v>
      </c>
      <c r="D49" s="129"/>
      <c r="E49" s="31">
        <v>0.21793373742330915</v>
      </c>
      <c r="F49" s="2"/>
    </row>
    <row r="50" spans="3:6" ht="15" customHeight="1" x14ac:dyDescent="0.25">
      <c r="C50" s="128" t="s">
        <v>45</v>
      </c>
      <c r="D50" s="129"/>
      <c r="E50" s="32">
        <v>8.0353038933390023E-3</v>
      </c>
      <c r="F50" s="2"/>
    </row>
    <row r="51" spans="3:6" x14ac:dyDescent="0.25">
      <c r="C51" s="128" t="s">
        <v>27</v>
      </c>
      <c r="D51" s="129"/>
      <c r="E51" s="31">
        <v>0.2134887547416198</v>
      </c>
      <c r="F51" s="2"/>
    </row>
    <row r="52" spans="3:6" ht="15" customHeight="1" x14ac:dyDescent="0.25">
      <c r="C52" s="128" t="s">
        <v>28</v>
      </c>
      <c r="D52" s="129"/>
      <c r="E52" s="33">
        <v>0.8097247712916662</v>
      </c>
      <c r="F52" s="2"/>
    </row>
    <row r="53" spans="3:6" ht="15" customHeight="1" x14ac:dyDescent="0.25">
      <c r="C53" s="128" t="s">
        <v>29</v>
      </c>
      <c r="D53" s="129"/>
      <c r="E53" s="32">
        <v>0.87415096469546072</v>
      </c>
      <c r="F53" s="2"/>
    </row>
    <row r="54" spans="3:6" ht="15" customHeight="1" x14ac:dyDescent="0.25">
      <c r="C54" s="128" t="s">
        <v>30</v>
      </c>
      <c r="D54" s="129"/>
      <c r="E54" s="34">
        <v>-0.10330429962004457</v>
      </c>
      <c r="F54" s="2"/>
    </row>
    <row r="55" spans="3:6" ht="15" customHeight="1" x14ac:dyDescent="0.25">
      <c r="C55" s="128" t="s">
        <v>31</v>
      </c>
      <c r="D55" s="129"/>
      <c r="E55" s="34">
        <v>2.2513159941879017E-2</v>
      </c>
      <c r="F55" s="2"/>
    </row>
    <row r="56" spans="3:6" ht="15" customHeight="1" x14ac:dyDescent="0.25">
      <c r="C56" s="128" t="s">
        <v>32</v>
      </c>
      <c r="D56" s="129"/>
      <c r="E56" s="34">
        <v>-0.27911048751591494</v>
      </c>
      <c r="F56" s="2"/>
    </row>
    <row r="57" spans="3:6" ht="15" customHeight="1" x14ac:dyDescent="0.25">
      <c r="C57" s="128" t="s">
        <v>33</v>
      </c>
      <c r="D57" s="129"/>
      <c r="E57" s="34">
        <v>4.5022518110315726E-2</v>
      </c>
      <c r="F57" s="2"/>
    </row>
    <row r="58" spans="3:6" x14ac:dyDescent="0.25">
      <c r="C58" s="128" t="s">
        <v>34</v>
      </c>
      <c r="D58" s="129"/>
      <c r="E58" s="35">
        <v>-3.8666978051463077</v>
      </c>
      <c r="F58" s="2"/>
    </row>
    <row r="59" spans="3:6" x14ac:dyDescent="0.25">
      <c r="C59" s="128" t="s">
        <v>35</v>
      </c>
      <c r="D59" s="129"/>
      <c r="E59" s="35">
        <v>2.5891342053030884</v>
      </c>
      <c r="F59" s="2"/>
    </row>
    <row r="60" spans="3:6" x14ac:dyDescent="0.25">
      <c r="C60" s="128" t="s">
        <v>36</v>
      </c>
      <c r="D60" s="36" t="s">
        <v>37</v>
      </c>
      <c r="E60" s="31">
        <v>-0.55854397531453326</v>
      </c>
      <c r="F60" s="2"/>
    </row>
    <row r="61" spans="3:6" x14ac:dyDescent="0.25">
      <c r="C61" s="128"/>
      <c r="D61" s="36" t="s">
        <v>38</v>
      </c>
      <c r="E61" s="31">
        <v>-5.6890949590358987E-2</v>
      </c>
      <c r="F61" s="2"/>
    </row>
    <row r="62" spans="3:6" x14ac:dyDescent="0.25">
      <c r="C62" s="128"/>
      <c r="D62" s="36" t="s">
        <v>39</v>
      </c>
      <c r="E62" s="31">
        <v>0.48971255924794888</v>
      </c>
      <c r="F62" s="2"/>
    </row>
    <row r="63" spans="3:6" ht="15.75" thickBot="1" x14ac:dyDescent="0.3">
      <c r="C63" s="130"/>
      <c r="D63" s="37" t="s">
        <v>40</v>
      </c>
      <c r="E63" s="38">
        <v>1.0121154839076518</v>
      </c>
    </row>
    <row r="64" spans="3:6" ht="15.75" thickTop="1" x14ac:dyDescent="0.25"/>
    <row r="66" spans="2:2" x14ac:dyDescent="0.25">
      <c r="B66" t="s">
        <v>41</v>
      </c>
    </row>
  </sheetData>
  <mergeCells count="28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45:E45"/>
    <mergeCell ref="C47:C48"/>
    <mergeCell ref="C49:D49"/>
    <mergeCell ref="C50:D50"/>
    <mergeCell ref="C51:D51"/>
    <mergeCell ref="C57:D57"/>
    <mergeCell ref="C58:D58"/>
    <mergeCell ref="C59:D59"/>
    <mergeCell ref="C60:C63"/>
    <mergeCell ref="C52:D52"/>
    <mergeCell ref="C53:D53"/>
    <mergeCell ref="C54:D54"/>
    <mergeCell ref="C55:D55"/>
    <mergeCell ref="C56:D5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Rural</vt:lpstr>
      <vt:lpstr>Urban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2016-03-24T19:01:06Z</cp:lastPrinted>
  <dcterms:created xsi:type="dcterms:W3CDTF">2013-08-06T13:22:30Z</dcterms:created>
  <dcterms:modified xsi:type="dcterms:W3CDTF">2016-03-25T16:35:48Z</dcterms:modified>
</cp:coreProperties>
</file>